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DieseArbeitsmappe" defaultThemeVersion="166925"/>
  <mc:AlternateContent xmlns:mc="http://schemas.openxmlformats.org/markup-compatibility/2006">
    <mc:Choice Requires="x15">
      <x15ac:absPath xmlns:x15ac="http://schemas.microsoft.com/office/spreadsheetml/2010/11/ac" url="D:\Blog\"/>
    </mc:Choice>
  </mc:AlternateContent>
  <xr:revisionPtr revIDLastSave="0" documentId="13_ncr:1_{13D0CBCE-59B2-4CC1-88F5-6457E6F22248}" xr6:coauthVersionLast="33" xr6:coauthVersionMax="33" xr10:uidLastSave="{00000000-0000-0000-0000-000000000000}"/>
  <bookViews>
    <workbookView xWindow="0" yWindow="0" windowWidth="23040" windowHeight="9120" xr2:uid="{16DEA342-EB38-414B-A829-C1B903E2DA2C}"/>
  </bookViews>
  <sheets>
    <sheet name="Reisekosten pro Land" sheetId="1" r:id="rId1"/>
    <sheet name="Kostenübersicht" sheetId="3" r:id="rId2"/>
    <sheet name="Einmalige Kosten" sheetId="4" r:id="rId3"/>
    <sheet name="Länderübersicht" sheetId="2" state="hidden" r:id="rId4"/>
  </sheets>
  <externalReferences>
    <externalReference r:id="rId5"/>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3" l="1"/>
  <c r="M18" i="3"/>
  <c r="K18" i="3"/>
  <c r="I18" i="3"/>
  <c r="I16" i="3"/>
  <c r="M23" i="4" l="1"/>
  <c r="F23" i="4"/>
  <c r="O16" i="3"/>
  <c r="M16" i="3"/>
  <c r="K16" i="3"/>
  <c r="J8" i="1" l="1"/>
  <c r="J9" i="1"/>
  <c r="J10" i="1"/>
  <c r="J11" i="1"/>
  <c r="J12" i="1"/>
  <c r="J13" i="1"/>
  <c r="J14" i="1"/>
  <c r="J15" i="1"/>
  <c r="J16" i="1"/>
  <c r="J17" i="1"/>
  <c r="J18" i="1"/>
  <c r="J19" i="1"/>
  <c r="J20" i="1"/>
  <c r="J21" i="1"/>
  <c r="J22" i="1"/>
  <c r="J23" i="1"/>
  <c r="J24" i="1"/>
  <c r="J25" i="1"/>
  <c r="J26" i="1"/>
  <c r="I8" i="1"/>
  <c r="I9" i="1"/>
  <c r="I10" i="1"/>
  <c r="I11" i="1"/>
  <c r="I12" i="1"/>
  <c r="I13" i="1"/>
  <c r="I14" i="1"/>
  <c r="I15" i="1"/>
  <c r="I16" i="1"/>
  <c r="I17" i="1"/>
  <c r="I18" i="1"/>
  <c r="I19" i="1"/>
  <c r="I20" i="1"/>
  <c r="I21" i="1"/>
  <c r="I22" i="1"/>
  <c r="I23" i="1"/>
  <c r="I24" i="1"/>
  <c r="I25" i="1"/>
  <c r="I26" i="1"/>
  <c r="J7" i="1"/>
  <c r="H7" i="1"/>
  <c r="H28" i="1" s="1"/>
  <c r="I7" i="1"/>
  <c r="G7" i="1"/>
  <c r="H8" i="1"/>
  <c r="H9" i="1"/>
  <c r="H10" i="1"/>
  <c r="H11" i="1"/>
  <c r="H12" i="1"/>
  <c r="H13" i="1"/>
  <c r="H14" i="1"/>
  <c r="H15" i="1"/>
  <c r="H16" i="1"/>
  <c r="H17" i="1"/>
  <c r="H18" i="1"/>
  <c r="H19" i="1"/>
  <c r="H20" i="1"/>
  <c r="H21" i="1"/>
  <c r="H22" i="1"/>
  <c r="H23" i="1"/>
  <c r="H24" i="1"/>
  <c r="H25" i="1"/>
  <c r="H26" i="1"/>
  <c r="G8" i="1"/>
  <c r="G9" i="1"/>
  <c r="G10" i="1"/>
  <c r="G11" i="1"/>
  <c r="G12" i="1"/>
  <c r="G13" i="1"/>
  <c r="G14" i="1"/>
  <c r="G15" i="1"/>
  <c r="G16" i="1"/>
  <c r="G17" i="1"/>
  <c r="G18" i="1"/>
  <c r="G19" i="1"/>
  <c r="G20" i="1"/>
  <c r="G21" i="1"/>
  <c r="G22" i="1"/>
  <c r="G23" i="1"/>
  <c r="G24" i="1"/>
  <c r="G25" i="1"/>
  <c r="G26" i="1"/>
  <c r="F7" i="1"/>
  <c r="F8" i="1" l="1"/>
  <c r="F9" i="1"/>
  <c r="F10" i="1"/>
  <c r="F11" i="1"/>
  <c r="F12" i="1"/>
  <c r="F13" i="1"/>
  <c r="F14" i="1"/>
  <c r="F15" i="1"/>
  <c r="F16" i="1"/>
  <c r="F17" i="1"/>
  <c r="F18" i="1"/>
  <c r="F19" i="1"/>
  <c r="F20" i="1"/>
  <c r="F21" i="1"/>
  <c r="F22" i="1"/>
  <c r="F23" i="1"/>
  <c r="F24" i="1"/>
  <c r="F25" i="1"/>
  <c r="F26" i="1"/>
  <c r="D28" i="1" l="1"/>
  <c r="F28" i="1"/>
  <c r="K14" i="3" l="1"/>
  <c r="G28" i="1"/>
  <c r="I14" i="3" s="1"/>
  <c r="J28" i="1"/>
  <c r="O14" i="3" s="1"/>
  <c r="I28" i="1"/>
  <c r="M14" i="3" s="1"/>
  <c r="M28" i="3" l="1"/>
  <c r="M23" i="3"/>
  <c r="M11" i="3"/>
  <c r="I11" i="3"/>
  <c r="I28" i="3"/>
  <c r="I23" i="3"/>
  <c r="O23" i="3"/>
  <c r="O11" i="3"/>
  <c r="O28" i="3"/>
  <c r="K28" i="3"/>
  <c r="K11" i="3"/>
  <c r="K23" i="3"/>
</calcChain>
</file>

<file path=xl/sharedStrings.xml><?xml version="1.0" encoding="utf-8"?>
<sst xmlns="http://schemas.openxmlformats.org/spreadsheetml/2006/main" count="358" uniqueCount="314">
  <si>
    <t>Meine Reise</t>
  </si>
  <si>
    <t>ausblenden</t>
  </si>
  <si>
    <t>Land</t>
  </si>
  <si>
    <t>Aufenthalt in Tagen</t>
  </si>
  <si>
    <t>Faktor</t>
  </si>
  <si>
    <t>Visakosten**</t>
  </si>
  <si>
    <t>Kosten budget*</t>
  </si>
  <si>
    <t>Kosten standard*</t>
  </si>
  <si>
    <t>Kosten Flashpacking*</t>
  </si>
  <si>
    <t>Kosten pers. Wert*</t>
  </si>
  <si>
    <t>???</t>
  </si>
  <si>
    <t>Auswahl</t>
  </si>
  <si>
    <t>Afghanistan</t>
  </si>
  <si>
    <t>Ägypten</t>
  </si>
  <si>
    <t>Åland</t>
  </si>
  <si>
    <t>Albanien</t>
  </si>
  <si>
    <t>Algerien</t>
  </si>
  <si>
    <t>Amerikanische Jungferninseln</t>
  </si>
  <si>
    <t>Amerikanisch-Samoa</t>
  </si>
  <si>
    <t>Andorra</t>
  </si>
  <si>
    <t>Angola</t>
  </si>
  <si>
    <t>Anguilla</t>
  </si>
  <si>
    <t>Antarktika</t>
  </si>
  <si>
    <t>Antigua und Barbuda</t>
  </si>
  <si>
    <t>Äquatorialguinea</t>
  </si>
  <si>
    <t>Argentinien</t>
  </si>
  <si>
    <t>Armenien</t>
  </si>
  <si>
    <t>Aruba</t>
  </si>
  <si>
    <t>Aserbaidschan</t>
  </si>
  <si>
    <t>Äthiopien</t>
  </si>
  <si>
    <t>Australien</t>
  </si>
  <si>
    <t>Bahamas</t>
  </si>
  <si>
    <t>Bahrain</t>
  </si>
  <si>
    <t>Bangladesch</t>
  </si>
  <si>
    <t>Barbados</t>
  </si>
  <si>
    <t>Bassas da India</t>
  </si>
  <si>
    <t>Belarus</t>
  </si>
  <si>
    <t>Belgien</t>
  </si>
  <si>
    <t>Belize</t>
  </si>
  <si>
    <t>Benin</t>
  </si>
  <si>
    <t>Bermuda</t>
  </si>
  <si>
    <t>Bhutan</t>
  </si>
  <si>
    <t>Bolivien</t>
  </si>
  <si>
    <t>Bosnien und Herzegowina</t>
  </si>
  <si>
    <t>Botsuana</t>
  </si>
  <si>
    <t>Bouvetinsel</t>
  </si>
  <si>
    <t>Brasilien</t>
  </si>
  <si>
    <t>Britische Jungferninseln</t>
  </si>
  <si>
    <t>Britisches Territorium im Indischen Ozean</t>
  </si>
  <si>
    <t>Brunei Darussalam</t>
  </si>
  <si>
    <t>Bulgarien</t>
  </si>
  <si>
    <t>Burkina Faso</t>
  </si>
  <si>
    <t>Burundi</t>
  </si>
  <si>
    <t>Cabo Verde</t>
  </si>
  <si>
    <t>Chile</t>
  </si>
  <si>
    <t>China</t>
  </si>
  <si>
    <t>Clipperton</t>
  </si>
  <si>
    <t>Cookinseln</t>
  </si>
  <si>
    <t>Costa Rica</t>
  </si>
  <si>
    <t>Côte d'Ivoire</t>
  </si>
  <si>
    <t>Dänemark</t>
  </si>
  <si>
    <t>Deutschland</t>
  </si>
  <si>
    <t>Dominica</t>
  </si>
  <si>
    <t>Dominikanische Republik</t>
  </si>
  <si>
    <t>Dschibuti</t>
  </si>
  <si>
    <t>Ecuador</t>
  </si>
  <si>
    <t>El Salvador</t>
  </si>
  <si>
    <t>Eritrea</t>
  </si>
  <si>
    <t>Estland</t>
  </si>
  <si>
    <t>Europa</t>
  </si>
  <si>
    <t>Falklandinseln</t>
  </si>
  <si>
    <t>Färöer</t>
  </si>
  <si>
    <t>Fidschi</t>
  </si>
  <si>
    <t>Finnland</t>
  </si>
  <si>
    <t>Frankreich</t>
  </si>
  <si>
    <t>Frankreich (metropolitanes)</t>
  </si>
  <si>
    <t>Französische Süd- und Antarktisgebiete</t>
  </si>
  <si>
    <t>Französisch-Guayana</t>
  </si>
  <si>
    <t>Französisch-Polynesien</t>
  </si>
  <si>
    <t>Gabun</t>
  </si>
  <si>
    <t>Gambia</t>
  </si>
  <si>
    <t>Gazastreifen</t>
  </si>
  <si>
    <t>Georgien</t>
  </si>
  <si>
    <t>Ghana</t>
  </si>
  <si>
    <t>Gibraltar</t>
  </si>
  <si>
    <t>Glorieuses</t>
  </si>
  <si>
    <t>Grenada</t>
  </si>
  <si>
    <t>Griechenland</t>
  </si>
  <si>
    <t>Grönland</t>
  </si>
  <si>
    <t>Großbritannien</t>
  </si>
  <si>
    <t>Guadeloupe</t>
  </si>
  <si>
    <t>Guam</t>
  </si>
  <si>
    <t>Guatemala</t>
  </si>
  <si>
    <t>Guernsey</t>
  </si>
  <si>
    <t>Guinea</t>
  </si>
  <si>
    <t>Guinea-Bissau</t>
  </si>
  <si>
    <t>Guyana</t>
  </si>
  <si>
    <t>Haiti</t>
  </si>
  <si>
    <t>Heard und McDonaldinseln</t>
  </si>
  <si>
    <t>Honduras</t>
  </si>
  <si>
    <t>Hongkong</t>
  </si>
  <si>
    <t>Indien</t>
  </si>
  <si>
    <t>Indonesien</t>
  </si>
  <si>
    <t>Insel Man</t>
  </si>
  <si>
    <t>Irak</t>
  </si>
  <si>
    <t>Iran</t>
  </si>
  <si>
    <t>Irland</t>
  </si>
  <si>
    <t>Island</t>
  </si>
  <si>
    <t>Israel</t>
  </si>
  <si>
    <t>Italien</t>
  </si>
  <si>
    <t>Jamaika</t>
  </si>
  <si>
    <t>Japan</t>
  </si>
  <si>
    <t>Jemen</t>
  </si>
  <si>
    <t>Jersey</t>
  </si>
  <si>
    <t>Jordanien</t>
  </si>
  <si>
    <t>Juan de Nova</t>
  </si>
  <si>
    <t>Kaimaninseln</t>
  </si>
  <si>
    <t>Kambodscha</t>
  </si>
  <si>
    <t>Kamerun</t>
  </si>
  <si>
    <t>Kanada</t>
  </si>
  <si>
    <t>Kasachstan</t>
  </si>
  <si>
    <t>Katar</t>
  </si>
  <si>
    <t>Kenia</t>
  </si>
  <si>
    <t>Kirgisistan</t>
  </si>
  <si>
    <t>Kiribati</t>
  </si>
  <si>
    <t>Kokosinseln (Keelinginseln)</t>
  </si>
  <si>
    <t>Kolumbien</t>
  </si>
  <si>
    <t>Komoren</t>
  </si>
  <si>
    <t>Kongo</t>
  </si>
  <si>
    <t>Kongo, Demokratische Republik</t>
  </si>
  <si>
    <t>Korea, Demokratische Volksrepublik</t>
  </si>
  <si>
    <t>Korea, Republik</t>
  </si>
  <si>
    <t>Kroatien</t>
  </si>
  <si>
    <t>Kuba</t>
  </si>
  <si>
    <t>Kuwait</t>
  </si>
  <si>
    <t>Laos</t>
  </si>
  <si>
    <t>Lesotho</t>
  </si>
  <si>
    <t>Lettland</t>
  </si>
  <si>
    <t>Libanon</t>
  </si>
  <si>
    <t>Liberia</t>
  </si>
  <si>
    <t>Libyen</t>
  </si>
  <si>
    <t>Liechtenstein</t>
  </si>
  <si>
    <t>Litauen</t>
  </si>
  <si>
    <t>Luxemburg</t>
  </si>
  <si>
    <t>Macau</t>
  </si>
  <si>
    <t>Madagaskar</t>
  </si>
  <si>
    <t>Malawi</t>
  </si>
  <si>
    <t>Malaysia</t>
  </si>
  <si>
    <t>Malediven</t>
  </si>
  <si>
    <t>Mali</t>
  </si>
  <si>
    <t>Malta</t>
  </si>
  <si>
    <t>Marokko</t>
  </si>
  <si>
    <t>Marshallinseln</t>
  </si>
  <si>
    <t>Martinique</t>
  </si>
  <si>
    <t>Mauretanien</t>
  </si>
  <si>
    <t>Mauritius</t>
  </si>
  <si>
    <t>Mayotte</t>
  </si>
  <si>
    <t>Mazedonien</t>
  </si>
  <si>
    <t>Mexiko</t>
  </si>
  <si>
    <t>Mikronesien</t>
  </si>
  <si>
    <t>Moldau</t>
  </si>
  <si>
    <t>Monaco</t>
  </si>
  <si>
    <t>Mongolei</t>
  </si>
  <si>
    <t>Montenegro</t>
  </si>
  <si>
    <t>Montserrat</t>
  </si>
  <si>
    <t>Mosambik</t>
  </si>
  <si>
    <t>Myanmar</t>
  </si>
  <si>
    <t>Namibia</t>
  </si>
  <si>
    <t>Nauru</t>
  </si>
  <si>
    <t>Nepal</t>
  </si>
  <si>
    <t>Neukaledonien</t>
  </si>
  <si>
    <t>Neuseeland</t>
  </si>
  <si>
    <t>Nicaragua</t>
  </si>
  <si>
    <t>Niederlande</t>
  </si>
  <si>
    <t>Niederländische Antillen</t>
  </si>
  <si>
    <t>Niger</t>
  </si>
  <si>
    <t>Nigeria</t>
  </si>
  <si>
    <t>Niue</t>
  </si>
  <si>
    <t>Nördliche Marianen</t>
  </si>
  <si>
    <t>Norfolkinsel</t>
  </si>
  <si>
    <t>Norwegen</t>
  </si>
  <si>
    <t>Oman</t>
  </si>
  <si>
    <t>Österreich</t>
  </si>
  <si>
    <t>Pakistan</t>
  </si>
  <si>
    <t>Palau</t>
  </si>
  <si>
    <t>Panama</t>
  </si>
  <si>
    <t>Papua-Neuguinea</t>
  </si>
  <si>
    <t>Paraguay</t>
  </si>
  <si>
    <t>Peru</t>
  </si>
  <si>
    <t>Philippinen</t>
  </si>
  <si>
    <t>Pitcairninseln</t>
  </si>
  <si>
    <t>Polen</t>
  </si>
  <si>
    <t>Portugal</t>
  </si>
  <si>
    <t>Puerto Rico</t>
  </si>
  <si>
    <t>Réunion</t>
  </si>
  <si>
    <t>Ruanda</t>
  </si>
  <si>
    <t>Rumänien</t>
  </si>
  <si>
    <t>Saint-Martin</t>
  </si>
  <si>
    <t>Salomonen</t>
  </si>
  <si>
    <t>Sambia</t>
  </si>
  <si>
    <t>Samoa</t>
  </si>
  <si>
    <t>San Marino</t>
  </si>
  <si>
    <t>São Tomé und Príncipe</t>
  </si>
  <si>
    <t>Saudi-Arabien</t>
  </si>
  <si>
    <t>Schweden</t>
  </si>
  <si>
    <t>Schweiz</t>
  </si>
  <si>
    <t>Senegal</t>
  </si>
  <si>
    <t>Serbien</t>
  </si>
  <si>
    <t>Serbien und Montenegro</t>
  </si>
  <si>
    <t>Seychellen</t>
  </si>
  <si>
    <t>Sierra Leone</t>
  </si>
  <si>
    <t>Simbabwe</t>
  </si>
  <si>
    <t>Singapur</t>
  </si>
  <si>
    <t>Slowakei</t>
  </si>
  <si>
    <t>Slowenien</t>
  </si>
  <si>
    <t>Somalia</t>
  </si>
  <si>
    <t>Spanien</t>
  </si>
  <si>
    <t>Spitzbergen</t>
  </si>
  <si>
    <t>Sri Lanka</t>
  </si>
  <si>
    <t>St. Barthélemy</t>
  </si>
  <si>
    <t>St. Helena, Ascension und Tristan da Cunha</t>
  </si>
  <si>
    <t>St. Kitts und Nevis</t>
  </si>
  <si>
    <t>St. Lucia</t>
  </si>
  <si>
    <t>St. Pierre und Miquelon</t>
  </si>
  <si>
    <t>St. Vincent und die Grenadinen</t>
  </si>
  <si>
    <t>Südafrika</t>
  </si>
  <si>
    <t>Sudan</t>
  </si>
  <si>
    <t>Südgeorgien und die Südlichen Sandwichinseln</t>
  </si>
  <si>
    <t>Südsudan</t>
  </si>
  <si>
    <t>Suriname</t>
  </si>
  <si>
    <t>Swasiland</t>
  </si>
  <si>
    <t>Syrien</t>
  </si>
  <si>
    <t>Tadschikistan</t>
  </si>
  <si>
    <t>Taiwan</t>
  </si>
  <si>
    <t>Tansania</t>
  </si>
  <si>
    <t>Thailand</t>
  </si>
  <si>
    <t>Timor-Leste</t>
  </si>
  <si>
    <t>Togo</t>
  </si>
  <si>
    <t>Tokelau</t>
  </si>
  <si>
    <t>Tonga</t>
  </si>
  <si>
    <t>Trinidad und Tobago</t>
  </si>
  <si>
    <t>Tromelin</t>
  </si>
  <si>
    <t>Tschad</t>
  </si>
  <si>
    <t>Tschechische Republik</t>
  </si>
  <si>
    <t>Tunesien</t>
  </si>
  <si>
    <t>Türkei</t>
  </si>
  <si>
    <t>Turkmenistan</t>
  </si>
  <si>
    <t>Turks- und Caicosinseln</t>
  </si>
  <si>
    <t>Tuvalu</t>
  </si>
  <si>
    <t>Uganda</t>
  </si>
  <si>
    <t>Ukraine</t>
  </si>
  <si>
    <t>Ungarn</t>
  </si>
  <si>
    <t>Uruguay</t>
  </si>
  <si>
    <t>Usbekistan</t>
  </si>
  <si>
    <t>Vanuatu</t>
  </si>
  <si>
    <t>Vatikanstadt</t>
  </si>
  <si>
    <t>Venezuela</t>
  </si>
  <si>
    <t>Vereinigte Arabische Emirate</t>
  </si>
  <si>
    <t>Vereinigte Staaten</t>
  </si>
  <si>
    <t>Vietnam</t>
  </si>
  <si>
    <t>Wallis und Futuna</t>
  </si>
  <si>
    <t>Weihnachtsinsel</t>
  </si>
  <si>
    <t>Westjordanland</t>
  </si>
  <si>
    <t>Westsahara</t>
  </si>
  <si>
    <t>Zentralafrikanische Republik</t>
  </si>
  <si>
    <t>Zypern</t>
  </si>
  <si>
    <t>Länder</t>
  </si>
  <si>
    <t>Visum</t>
  </si>
  <si>
    <t>Kosten Budget</t>
  </si>
  <si>
    <t>Kosten standart</t>
  </si>
  <si>
    <t>Kosten Flashpacking</t>
  </si>
  <si>
    <t>Kosten pers. Wert</t>
  </si>
  <si>
    <t>Kosten pro Tag</t>
  </si>
  <si>
    <t>Russland</t>
  </si>
  <si>
    <t>Budget</t>
  </si>
  <si>
    <t>Standard</t>
  </si>
  <si>
    <t xml:space="preserve">Gehoben </t>
  </si>
  <si>
    <t>persönlicher 
Wert</t>
  </si>
  <si>
    <t>GESAMTKOSTEN DEINER REISE*</t>
  </si>
  <si>
    <t>Kosten während der Reise (inkl. Visagebühren)</t>
  </si>
  <si>
    <t>einmalige Kosten während der Reisevorbereitung</t>
  </si>
  <si>
    <t>laufende Kosten zu Hause (gesamte Reisedauer)</t>
  </si>
  <si>
    <t>Durchschnittliches Tagesbudget während du unterwegs bist</t>
  </si>
  <si>
    <t>GESAMTKOSTEN + 10% REISEKOSTENPUFFER**</t>
  </si>
  <si>
    <t>EINMALIG ANFALLENDE KOSTEN</t>
  </si>
  <si>
    <t>LAUFEND ANFALLENDE KOSTEN (MONATLICH)</t>
  </si>
  <si>
    <t>Was?</t>
  </si>
  <si>
    <t>Wieviel?</t>
  </si>
  <si>
    <t>Reise-Krankenversicherung</t>
  </si>
  <si>
    <t>Miete (inkl. Storm und Internet)</t>
  </si>
  <si>
    <t>int. Führerschein</t>
  </si>
  <si>
    <t>Ausrüstung (Rucksack, Reiseapotheke etc. -siehe auch "Packliste"</t>
  </si>
  <si>
    <t>Krankenversicherung</t>
  </si>
  <si>
    <t>erstes Flugticket (falls sehr teuer) / "Around-The-World Ticket"*</t>
  </si>
  <si>
    <t>Handyvertrag</t>
  </si>
  <si>
    <t>Impfungen</t>
  </si>
  <si>
    <t>Möbel einlagern</t>
  </si>
  <si>
    <t>Gepäckversicherung</t>
  </si>
  <si>
    <t>laufende Kredite</t>
  </si>
  <si>
    <t>…</t>
  </si>
  <si>
    <t>Vereinsmitgliedschaften</t>
  </si>
  <si>
    <t>Abos</t>
  </si>
  <si>
    <t>Gesamtsumme</t>
  </si>
  <si>
    <t>Gesamtsumme (monatl.)</t>
  </si>
  <si>
    <t>*Die errechneten Angaben sind jeweils ohne Gewähr und können individuell verschieden sein (je nach Lebensstandart). :)</t>
  </si>
  <si>
    <t xml:space="preserve">**Achtung, wir haben jeweils die einfachste Visumart gewählt. Bitte beachte, dass dieser Posten jeweils abweichen kann.  </t>
  </si>
  <si>
    <t>*** wenn du innerhalb von 3 Monaten einmal um die Welt möchtest, solltest du die Kosten für dein Around-the-world-Ticket bei den Einmalkosten angeben (allgemein können wir ein solches Ticket wärmstens empfehlen). Du wirst sehen, die täglichen Kosten werden jeweils ein wenig niedriger ausfallen, allerdings sehr wahrscheinlich nicht in der Höhe des Ticketpreises. Wer schnell reist und zeitlich nicht flexibel ist, muss eben einfach ein paar CHF mehr in die Hand nehmen.</t>
  </si>
  <si>
    <t xml:space="preserve">*Es kann sein, dass der erste Flug hohe Kosten aufwerfen oder es sich sogar um ein Around-The-World-Ticket handlt. Deshalb diese Kosten hier eintragen. </t>
  </si>
  <si>
    <t>Reisepass (ACHTUNG! Der Pass sollte noch bis zu 6 Monate NACH der Reise gülti sein)</t>
  </si>
  <si>
    <t>FZ-Versicherung</t>
  </si>
  <si>
    <t>Rentenversicherung/PK/AHV</t>
  </si>
  <si>
    <t>*Wir beziehen uns hier auf Erfahrungswerte, welche wir in diesen Länder gemacht haben. Deshlab können diese Kosten selbstverstäntlich varieren. :) Aber es sind sicherlich gute Richtwerte.</t>
  </si>
  <si>
    <t>** Wir empfehlen euch wärmstens, jeweils ca. 10-15% als Puffer einzurechnen. Viellecht seht ihr vor Ort etwas, was ihr gerne unternehmen möchtet, was dann ein wenig kostenintensiver ist. ;)</t>
  </si>
  <si>
    <r>
      <rPr>
        <b/>
        <sz val="12"/>
        <color theme="1"/>
        <rFont val="Arial"/>
        <family val="2"/>
      </rPr>
      <t>Trage hier deinen persönlichen, täglichen Budgetbedarf in der Schweiz ein:</t>
    </r>
    <r>
      <rPr>
        <sz val="11"/>
        <color theme="1"/>
        <rFont val="Arial"/>
        <family val="2"/>
      </rPr>
      <t xml:space="preserve">
</t>
    </r>
    <r>
      <rPr>
        <sz val="10"/>
        <color theme="1"/>
        <rFont val="Arial"/>
        <family val="2"/>
      </rPr>
      <t xml:space="preserve">Wir haben festgestellt, dass der Richtwert für Unterkunft; Traspot uns sonstiges bei ca. je 20% liegt. Wir haben für uns jedoch heraugsgefunden, dass die Verteilung ein wenig anders aussieht:
</t>
    </r>
    <r>
      <rPr>
        <sz val="10"/>
        <color rgb="FFFF0000"/>
        <rFont val="Arial"/>
        <family val="2"/>
      </rPr>
      <t>Unterkunft: 35% - Verpflegung: 20% - Transport: 25%*** - Sonstiges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</si>
</sst>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Fr.&quot;\ * #,##0.00_ ;_ &quot;Fr.&quot;\ * \-#,##0.00_ ;_ &quot;Fr.&quot;\ * &quot;-&quot;??_ ;_ @_ "/>
    <numFmt numFmtId="164" formatCode=";;;"/>
    <numFmt numFmtId="165" formatCode="_ [$Fr.-807]\ * #,##0.00_ ;_ [$Fr.-807]\ * \-#,##0.00_ ;_ [$Fr.-807]\ * &quot;-&quot;??_ ;_ @_ "/>
  </numFmts>
  <fonts count="20" x14ac:knownFonts="1">
    <font>
      <sz val="10"/>
      <color theme="1"/>
      <name val="Arial"/>
      <family val="2"/>
    </font>
    <font>
      <sz val="10"/>
      <color theme="1"/>
      <name val="Arial"/>
      <family val="2"/>
    </font>
    <font>
      <sz val="11"/>
      <color theme="1"/>
      <name val="Leelawadee"/>
      <family val="2"/>
    </font>
    <font>
      <i/>
      <sz val="11"/>
      <color theme="1"/>
      <name val="Leelawadee"/>
      <family val="2"/>
    </font>
    <font>
      <b/>
      <sz val="24"/>
      <color rgb="FFFF7C80"/>
      <name val="Leelawadee"/>
      <family val="2"/>
    </font>
    <font>
      <b/>
      <sz val="22"/>
      <color theme="1"/>
      <name val="Leelawadee"/>
      <family val="2"/>
    </font>
    <font>
      <b/>
      <sz val="24"/>
      <color rgb="FF33CC33"/>
      <name val="Leelawadee"/>
      <family val="2"/>
    </font>
    <font>
      <sz val="10"/>
      <color rgb="FFFF0000"/>
      <name val="Arial"/>
      <family val="2"/>
    </font>
    <font>
      <sz val="9"/>
      <color theme="1"/>
      <name val="Leelawadee"/>
      <family val="2"/>
    </font>
    <font>
      <b/>
      <sz val="24"/>
      <color rgb="FF33CC33"/>
      <name val="Arial"/>
      <family val="2"/>
    </font>
    <font>
      <sz val="11"/>
      <color theme="1"/>
      <name val="Arial"/>
      <family val="2"/>
    </font>
    <font>
      <b/>
      <sz val="14"/>
      <color theme="1"/>
      <name val="Arial"/>
      <family val="2"/>
    </font>
    <font>
      <b/>
      <sz val="16"/>
      <color theme="1"/>
      <name val="Arial"/>
      <family val="2"/>
    </font>
    <font>
      <b/>
      <sz val="16"/>
      <color rgb="FFFF5050"/>
      <name val="Arial"/>
      <family val="2"/>
    </font>
    <font>
      <sz val="14"/>
      <color theme="1"/>
      <name val="Arial"/>
      <family val="2"/>
    </font>
    <font>
      <sz val="16"/>
      <color theme="1"/>
      <name val="Arial"/>
      <family val="2"/>
    </font>
    <font>
      <b/>
      <sz val="11"/>
      <color theme="1"/>
      <name val="Arial"/>
      <family val="2"/>
    </font>
    <font>
      <b/>
      <i/>
      <sz val="11"/>
      <color theme="1"/>
      <name val="Arial"/>
      <family val="2"/>
    </font>
    <font>
      <sz val="9"/>
      <color theme="1"/>
      <name val="Arial"/>
      <family val="2"/>
    </font>
    <font>
      <b/>
      <sz val="12"/>
      <color theme="1"/>
      <name val="Arial"/>
      <family val="2"/>
    </font>
  </fonts>
  <fills count="2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66FFFF"/>
        <bgColor indexed="64"/>
      </patternFill>
    </fill>
    <fill>
      <patternFill patternType="solid">
        <fgColor rgb="FF00FFFF"/>
        <bgColor indexed="64"/>
      </patternFill>
    </fill>
    <fill>
      <patternFill patternType="solid">
        <fgColor rgb="FF66CCFF"/>
        <bgColor indexed="64"/>
      </patternFill>
    </fill>
    <fill>
      <patternFill patternType="solid">
        <fgColor rgb="FF33CCFF"/>
        <bgColor indexed="64"/>
      </patternFill>
    </fill>
    <fill>
      <patternFill patternType="solid">
        <fgColor rgb="FF0099CC"/>
        <bgColor indexed="64"/>
      </patternFill>
    </fill>
    <fill>
      <patternFill patternType="solid">
        <fgColor rgb="FF0066CC"/>
        <bgColor indexed="64"/>
      </patternFill>
    </fill>
    <fill>
      <patternFill patternType="solid">
        <fgColor rgb="FF0033CC"/>
        <bgColor indexed="64"/>
      </patternFill>
    </fill>
    <fill>
      <patternFill patternType="solid">
        <fgColor rgb="FF0066FF"/>
        <bgColor indexed="64"/>
      </patternFill>
    </fill>
    <fill>
      <patternFill patternType="solid">
        <fgColor rgb="FF3333FF"/>
        <bgColor indexed="64"/>
      </patternFill>
    </fill>
    <fill>
      <patternFill patternType="solid">
        <fgColor rgb="FF3333CC"/>
        <bgColor indexed="64"/>
      </patternFill>
    </fill>
    <fill>
      <patternFill patternType="solid">
        <fgColor rgb="FF6600FF"/>
        <bgColor indexed="64"/>
      </patternFill>
    </fill>
    <fill>
      <patternFill patternType="solid">
        <fgColor rgb="FF6600CC"/>
        <bgColor indexed="64"/>
      </patternFill>
    </fill>
    <fill>
      <patternFill patternType="solid">
        <fgColor rgb="FF9900FF"/>
        <bgColor indexed="64"/>
      </patternFill>
    </fill>
    <fill>
      <patternFill patternType="solid">
        <fgColor rgb="FFCC00FF"/>
        <bgColor indexed="64"/>
      </patternFill>
    </fill>
    <fill>
      <patternFill patternType="solid">
        <fgColor rgb="FFFF00FF"/>
        <bgColor indexed="64"/>
      </patternFill>
    </fill>
    <fill>
      <patternFill patternType="solid">
        <fgColor rgb="FFFF66FF"/>
        <bgColor indexed="64"/>
      </patternFill>
    </fill>
    <fill>
      <patternFill patternType="solid">
        <fgColor rgb="FFFF99CC"/>
        <bgColor indexed="64"/>
      </patternFill>
    </fill>
    <fill>
      <patternFill patternType="solid">
        <fgColor rgb="FFFF99FF"/>
        <bgColor indexed="64"/>
      </patternFill>
    </fill>
    <fill>
      <patternFill patternType="solid">
        <fgColor rgb="FFFFCCFF"/>
        <bgColor indexed="64"/>
      </patternFill>
    </fill>
    <fill>
      <patternFill patternType="solid">
        <fgColor rgb="FFFFFFFF"/>
        <bgColor indexed="64"/>
      </patternFill>
    </fill>
    <fill>
      <gradientFill degree="90">
        <stop position="0">
          <color rgb="FF0000FF"/>
        </stop>
        <stop position="1">
          <color rgb="FF66CCFF"/>
        </stop>
      </gradientFill>
    </fill>
    <fill>
      <patternFill patternType="solid">
        <fgColor theme="8" tint="0.59999389629810485"/>
        <bgColor indexed="64"/>
      </patternFill>
    </fill>
  </fills>
  <borders count="2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medium">
        <color rgb="FFFF5050"/>
      </left>
      <right/>
      <top style="medium">
        <color rgb="FFFF5050"/>
      </top>
      <bottom/>
      <diagonal/>
    </border>
    <border>
      <left/>
      <right style="medium">
        <color rgb="FFFF5050"/>
      </right>
      <top style="medium">
        <color rgb="FFFF5050"/>
      </top>
      <bottom/>
      <diagonal/>
    </border>
    <border>
      <left style="medium">
        <color rgb="FFFF5050"/>
      </left>
      <right/>
      <top/>
      <bottom style="medium">
        <color rgb="FFFF5050"/>
      </bottom>
      <diagonal/>
    </border>
    <border>
      <left/>
      <right style="medium">
        <color rgb="FFFF5050"/>
      </right>
      <top/>
      <bottom style="medium">
        <color rgb="FFFF5050"/>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0" fillId="2" borderId="1" xfId="0" applyFill="1" applyBorder="1"/>
    <xf numFmtId="0" fontId="0" fillId="2" borderId="0" xfId="0" applyFill="1"/>
    <xf numFmtId="0" fontId="0" fillId="2" borderId="0" xfId="0" applyFill="1" applyBorder="1"/>
    <xf numFmtId="0" fontId="0" fillId="2" borderId="1" xfId="0" applyFill="1" applyBorder="1" applyAlignment="1"/>
    <xf numFmtId="0" fontId="0" fillId="2" borderId="0" xfId="0" applyFill="1" applyBorder="1" applyAlignment="1"/>
    <xf numFmtId="0" fontId="2" fillId="3" borderId="0" xfId="0" applyFont="1" applyFill="1"/>
    <xf numFmtId="0" fontId="3" fillId="3" borderId="0" xfId="0" applyFont="1" applyFill="1"/>
    <xf numFmtId="0" fontId="0" fillId="3" borderId="0" xfId="0" applyFill="1"/>
    <xf numFmtId="0" fontId="4" fillId="3" borderId="0" xfId="0" applyFont="1" applyFill="1" applyAlignment="1"/>
    <xf numFmtId="0" fontId="5" fillId="3" borderId="0" xfId="0" applyFont="1" applyFill="1" applyAlignment="1">
      <alignment horizontal="left"/>
    </xf>
    <xf numFmtId="0" fontId="2" fillId="3" borderId="5" xfId="0" applyFont="1" applyFill="1" applyBorder="1" applyAlignment="1">
      <alignment vertical="top" wrapText="1"/>
    </xf>
    <xf numFmtId="0" fontId="2" fillId="3" borderId="8" xfId="0" applyFont="1" applyFill="1" applyBorder="1" applyAlignment="1">
      <alignment vertical="top" wrapText="1"/>
    </xf>
    <xf numFmtId="0" fontId="2" fillId="3" borderId="9" xfId="0" applyFont="1" applyFill="1" applyBorder="1"/>
    <xf numFmtId="0" fontId="2" fillId="3" borderId="11" xfId="0" applyFont="1" applyFill="1" applyBorder="1"/>
    <xf numFmtId="0" fontId="2" fillId="3" borderId="1" xfId="0" applyFont="1" applyFill="1" applyBorder="1"/>
    <xf numFmtId="0" fontId="2" fillId="3" borderId="5" xfId="0" applyFont="1" applyFill="1" applyBorder="1"/>
    <xf numFmtId="0" fontId="2" fillId="3" borderId="0" xfId="0" applyFont="1" applyFill="1" applyBorder="1"/>
    <xf numFmtId="0" fontId="2" fillId="3" borderId="1" xfId="0" applyFont="1" applyFill="1" applyBorder="1" applyAlignment="1">
      <alignment horizontal="right"/>
    </xf>
    <xf numFmtId="0" fontId="2" fillId="3" borderId="0" xfId="0" applyFont="1" applyFill="1" applyBorder="1" applyAlignment="1">
      <alignment wrapText="1"/>
    </xf>
    <xf numFmtId="0" fontId="2" fillId="3" borderId="12" xfId="0" applyFont="1" applyFill="1" applyBorder="1"/>
    <xf numFmtId="0" fontId="2" fillId="3" borderId="16" xfId="0" applyFont="1" applyFill="1" applyBorder="1"/>
    <xf numFmtId="165" fontId="0" fillId="0" borderId="0" xfId="0" applyNumberFormat="1"/>
    <xf numFmtId="0" fontId="0" fillId="24" borderId="0" xfId="0" applyFill="1" applyAlignment="1">
      <alignment horizontal="center"/>
    </xf>
    <xf numFmtId="0" fontId="0" fillId="25" borderId="0" xfId="0" applyFill="1"/>
    <xf numFmtId="0" fontId="2" fillId="25" borderId="0" xfId="0" applyFont="1" applyFill="1"/>
    <xf numFmtId="0" fontId="4" fillId="25" borderId="0" xfId="0" applyFont="1" applyFill="1" applyAlignment="1">
      <alignment horizontal="left" vertical="top"/>
    </xf>
    <xf numFmtId="0" fontId="0" fillId="25" borderId="0" xfId="0" applyFill="1" applyAlignment="1"/>
    <xf numFmtId="0" fontId="2" fillId="2" borderId="0" xfId="0" applyFont="1" applyFill="1"/>
    <xf numFmtId="0" fontId="2" fillId="25" borderId="0" xfId="0" applyFont="1" applyFill="1" applyAlignment="1">
      <alignment wrapText="1"/>
    </xf>
    <xf numFmtId="0" fontId="8" fillId="25" borderId="0" xfId="0" applyFont="1" applyFill="1"/>
    <xf numFmtId="0" fontId="10" fillId="25" borderId="0" xfId="0" applyFont="1" applyFill="1" applyBorder="1"/>
    <xf numFmtId="0" fontId="10" fillId="25" borderId="14" xfId="0" applyFont="1" applyFill="1" applyBorder="1"/>
    <xf numFmtId="0" fontId="10" fillId="25" borderId="0" xfId="0" applyFont="1" applyFill="1" applyAlignment="1"/>
    <xf numFmtId="0" fontId="10" fillId="25" borderId="0" xfId="0" applyFont="1" applyFill="1"/>
    <xf numFmtId="165" fontId="10" fillId="25" borderId="9" xfId="0" applyNumberFormat="1" applyFont="1" applyFill="1" applyBorder="1"/>
    <xf numFmtId="165" fontId="10" fillId="25" borderId="11" xfId="0" applyNumberFormat="1" applyFont="1" applyFill="1" applyBorder="1"/>
    <xf numFmtId="165" fontId="10" fillId="25" borderId="10" xfId="0" applyNumberFormat="1" applyFont="1" applyFill="1" applyBorder="1"/>
    <xf numFmtId="0" fontId="10" fillId="25" borderId="0" xfId="0" applyFont="1" applyFill="1" applyAlignment="1">
      <alignment horizontal="left"/>
    </xf>
    <xf numFmtId="165" fontId="15" fillId="25" borderId="0" xfId="0" applyNumberFormat="1" applyFont="1" applyFill="1"/>
    <xf numFmtId="165" fontId="10" fillId="25" borderId="0" xfId="0" applyNumberFormat="1" applyFont="1" applyFill="1"/>
    <xf numFmtId="165" fontId="10" fillId="25" borderId="14" xfId="0" applyNumberFormat="1" applyFont="1" applyFill="1" applyBorder="1"/>
    <xf numFmtId="0" fontId="10" fillId="25" borderId="0" xfId="0" applyFont="1" applyFill="1" applyAlignment="1">
      <alignment vertical="center"/>
    </xf>
    <xf numFmtId="0" fontId="10" fillId="25" borderId="14" xfId="0" applyFont="1" applyFill="1" applyBorder="1" applyAlignment="1">
      <alignment vertical="center"/>
    </xf>
    <xf numFmtId="0" fontId="0" fillId="25" borderId="0" xfId="0" applyFont="1" applyFill="1"/>
    <xf numFmtId="0" fontId="16" fillId="25" borderId="0" xfId="0" applyFont="1" applyFill="1"/>
    <xf numFmtId="0" fontId="17" fillId="25" borderId="4" xfId="0" applyFont="1" applyFill="1" applyBorder="1" applyAlignment="1">
      <alignment vertical="center"/>
    </xf>
    <xf numFmtId="0" fontId="18" fillId="25" borderId="4" xfId="0" applyFont="1" applyFill="1" applyBorder="1" applyAlignment="1">
      <alignment horizontal="center" vertical="center"/>
    </xf>
    <xf numFmtId="0" fontId="10" fillId="25" borderId="4" xfId="0" applyFont="1" applyFill="1" applyBorder="1" applyAlignment="1">
      <alignment horizontal="center" vertical="center"/>
    </xf>
    <xf numFmtId="0" fontId="18" fillId="25" borderId="4" xfId="0" applyFont="1" applyFill="1" applyBorder="1" applyAlignment="1">
      <alignment horizontal="center" vertical="center" wrapText="1"/>
    </xf>
    <xf numFmtId="165" fontId="19" fillId="3" borderId="4" xfId="1" applyNumberFormat="1" applyFont="1" applyFill="1" applyBorder="1" applyAlignment="1">
      <alignment vertical="top" wrapText="1"/>
    </xf>
    <xf numFmtId="0" fontId="16" fillId="3" borderId="10" xfId="0" applyFont="1" applyFill="1" applyBorder="1"/>
    <xf numFmtId="0" fontId="16" fillId="3" borderId="11" xfId="0" applyFont="1" applyFill="1" applyBorder="1"/>
    <xf numFmtId="0" fontId="16" fillId="3" borderId="4" xfId="0" applyFont="1" applyFill="1" applyBorder="1"/>
    <xf numFmtId="0" fontId="16" fillId="3" borderId="9" xfId="0" applyFont="1" applyFill="1" applyBorder="1"/>
    <xf numFmtId="0" fontId="10" fillId="4" borderId="4" xfId="0" applyFont="1" applyFill="1" applyBorder="1"/>
    <xf numFmtId="0" fontId="10" fillId="3" borderId="4" xfId="0" applyFont="1" applyFill="1" applyBorder="1" applyAlignment="1">
      <alignment horizontal="center"/>
    </xf>
    <xf numFmtId="164" fontId="10" fillId="3" borderId="4" xfId="0" applyNumberFormat="1" applyFont="1" applyFill="1" applyBorder="1" applyAlignment="1">
      <alignment horizontal="center"/>
    </xf>
    <xf numFmtId="165" fontId="10" fillId="3" borderId="4" xfId="0" applyNumberFormat="1" applyFont="1" applyFill="1" applyBorder="1" applyAlignment="1">
      <alignment horizontal="center"/>
    </xf>
    <xf numFmtId="0" fontId="10" fillId="5" borderId="4" xfId="0" applyFont="1" applyFill="1" applyBorder="1"/>
    <xf numFmtId="0" fontId="10" fillId="6" borderId="4" xfId="0" applyFont="1" applyFill="1" applyBorder="1"/>
    <xf numFmtId="0" fontId="10" fillId="7" borderId="4" xfId="0" applyFont="1" applyFill="1" applyBorder="1"/>
    <xf numFmtId="0" fontId="10" fillId="8" borderId="4" xfId="0" applyFont="1" applyFill="1" applyBorder="1"/>
    <xf numFmtId="0" fontId="10" fillId="9" borderId="4" xfId="0" applyFont="1" applyFill="1" applyBorder="1"/>
    <xf numFmtId="0" fontId="10" fillId="10" borderId="4" xfId="0" applyFont="1" applyFill="1" applyBorder="1"/>
    <xf numFmtId="0" fontId="10" fillId="11" borderId="4" xfId="0" applyFont="1" applyFill="1" applyBorder="1"/>
    <xf numFmtId="0" fontId="10" fillId="12" borderId="4" xfId="0" applyFont="1" applyFill="1" applyBorder="1"/>
    <xf numFmtId="0" fontId="10" fillId="13" borderId="4" xfId="0" applyFont="1" applyFill="1" applyBorder="1"/>
    <xf numFmtId="0" fontId="10" fillId="14" borderId="4" xfId="0" applyFont="1" applyFill="1" applyBorder="1"/>
    <xf numFmtId="0" fontId="10" fillId="15" borderId="4" xfId="0" applyFont="1" applyFill="1" applyBorder="1"/>
    <xf numFmtId="0" fontId="10" fillId="16" borderId="4" xfId="0" applyFont="1" applyFill="1" applyBorder="1"/>
    <xf numFmtId="0" fontId="10" fillId="17" borderId="4" xfId="0" applyFont="1" applyFill="1" applyBorder="1"/>
    <xf numFmtId="0" fontId="10" fillId="18" borderId="4" xfId="0" applyFont="1" applyFill="1" applyBorder="1"/>
    <xf numFmtId="0" fontId="10" fillId="19" borderId="4" xfId="0" applyFont="1" applyFill="1" applyBorder="1"/>
    <xf numFmtId="0" fontId="10" fillId="20" borderId="4" xfId="0" applyFont="1" applyFill="1" applyBorder="1"/>
    <xf numFmtId="0" fontId="10" fillId="21" borderId="4" xfId="0" applyFont="1" applyFill="1" applyBorder="1"/>
    <xf numFmtId="0" fontId="10" fillId="22" borderId="4" xfId="0" applyFont="1" applyFill="1" applyBorder="1"/>
    <xf numFmtId="0" fontId="10" fillId="23" borderId="4" xfId="0" applyFont="1" applyFill="1" applyBorder="1"/>
    <xf numFmtId="0" fontId="10" fillId="3" borderId="5" xfId="0" applyFont="1" applyFill="1" applyBorder="1"/>
    <xf numFmtId="0" fontId="10" fillId="3" borderId="12" xfId="0" applyFont="1" applyFill="1" applyBorder="1" applyAlignment="1">
      <alignment horizontal="center"/>
    </xf>
    <xf numFmtId="165" fontId="10" fillId="3" borderId="0" xfId="0" applyNumberFormat="1" applyFont="1" applyFill="1" applyBorder="1" applyAlignment="1">
      <alignment horizontal="center"/>
    </xf>
    <xf numFmtId="165" fontId="10" fillId="3" borderId="12" xfId="0" applyNumberFormat="1" applyFont="1" applyFill="1" applyBorder="1" applyAlignment="1">
      <alignment horizontal="center"/>
    </xf>
    <xf numFmtId="165" fontId="10" fillId="3" borderId="1" xfId="0" applyNumberFormat="1" applyFont="1" applyFill="1" applyBorder="1" applyAlignment="1">
      <alignment horizontal="center"/>
    </xf>
    <xf numFmtId="0" fontId="19" fillId="3" borderId="13" xfId="0" applyNumberFormat="1" applyFont="1" applyFill="1" applyBorder="1" applyAlignment="1">
      <alignment horizontal="center"/>
    </xf>
    <xf numFmtId="165" fontId="19" fillId="3" borderId="13" xfId="0" applyNumberFormat="1" applyFont="1" applyFill="1" applyBorder="1" applyAlignment="1">
      <alignment horizontal="center"/>
    </xf>
    <xf numFmtId="165" fontId="19" fillId="3" borderId="14" xfId="0" applyNumberFormat="1" applyFont="1" applyFill="1" applyBorder="1" applyAlignment="1">
      <alignment horizontal="center"/>
    </xf>
    <xf numFmtId="165" fontId="19" fillId="3" borderId="15" xfId="0" applyNumberFormat="1" applyFont="1" applyFill="1" applyBorder="1" applyAlignment="1">
      <alignment horizontal="center"/>
    </xf>
    <xf numFmtId="0" fontId="6" fillId="3" borderId="0" xfId="0" applyFont="1" applyFill="1" applyAlignment="1">
      <alignment horizontal="center"/>
    </xf>
    <xf numFmtId="0" fontId="10"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0" fillId="2" borderId="9" xfId="0" applyFill="1" applyBorder="1" applyAlignment="1">
      <alignment horizontal="center"/>
    </xf>
    <xf numFmtId="0" fontId="0" fillId="2" borderId="11" xfId="0" applyFill="1" applyBorder="1" applyAlignment="1">
      <alignment horizontal="center"/>
    </xf>
    <xf numFmtId="0" fontId="0" fillId="2" borderId="10" xfId="0" applyFill="1" applyBorder="1" applyAlignment="1">
      <alignment horizontal="center"/>
    </xf>
    <xf numFmtId="0" fontId="0" fillId="2" borderId="9" xfId="0" applyFill="1" applyBorder="1" applyAlignment="1">
      <alignment horizontal="center" wrapText="1"/>
    </xf>
    <xf numFmtId="0" fontId="0" fillId="2" borderId="11" xfId="0" applyFill="1" applyBorder="1" applyAlignment="1">
      <alignment horizontal="center" wrapText="1"/>
    </xf>
    <xf numFmtId="0" fontId="0" fillId="2" borderId="10" xfId="0" applyFill="1" applyBorder="1" applyAlignment="1">
      <alignment horizontal="center" wrapText="1"/>
    </xf>
    <xf numFmtId="0" fontId="0" fillId="24" borderId="0" xfId="0" applyFill="1" applyAlignment="1">
      <alignment horizontal="center"/>
    </xf>
    <xf numFmtId="0" fontId="0" fillId="24" borderId="7" xfId="0" applyFill="1" applyBorder="1" applyAlignment="1">
      <alignment horizontal="center"/>
    </xf>
    <xf numFmtId="0" fontId="9" fillId="25" borderId="0" xfId="0" applyFont="1" applyFill="1" applyAlignment="1">
      <alignment horizontal="center"/>
    </xf>
    <xf numFmtId="0" fontId="0" fillId="25" borderId="9" xfId="0" applyFill="1" applyBorder="1" applyAlignment="1">
      <alignment horizontal="center"/>
    </xf>
    <xf numFmtId="0" fontId="0" fillId="25" borderId="11" xfId="0" applyFill="1" applyBorder="1" applyAlignment="1">
      <alignment horizontal="center"/>
    </xf>
    <xf numFmtId="0" fontId="0" fillId="25" borderId="10" xfId="0" applyFill="1" applyBorder="1" applyAlignment="1">
      <alignment horizontal="center"/>
    </xf>
    <xf numFmtId="0" fontId="12" fillId="25" borderId="0" xfId="0" applyFont="1" applyFill="1" applyAlignment="1">
      <alignment horizontal="left" vertical="center"/>
    </xf>
    <xf numFmtId="0" fontId="12" fillId="25" borderId="14" xfId="0" applyFont="1" applyFill="1" applyBorder="1" applyAlignment="1">
      <alignment horizontal="left" vertical="center"/>
    </xf>
    <xf numFmtId="165" fontId="12" fillId="25" borderId="0" xfId="0" applyNumberFormat="1" applyFont="1" applyFill="1" applyAlignment="1">
      <alignment horizontal="center" vertical="center"/>
    </xf>
    <xf numFmtId="165" fontId="12" fillId="25" borderId="14" xfId="0" applyNumberFormat="1" applyFont="1" applyFill="1" applyBorder="1" applyAlignment="1">
      <alignment horizontal="center" vertical="center"/>
    </xf>
    <xf numFmtId="0" fontId="14" fillId="25" borderId="0" xfId="0" applyFont="1" applyFill="1" applyAlignment="1">
      <alignment horizontal="left" vertical="center"/>
    </xf>
    <xf numFmtId="165" fontId="14" fillId="25" borderId="4" xfId="0" applyNumberFormat="1" applyFont="1" applyFill="1" applyBorder="1" applyAlignment="1">
      <alignment horizontal="center" vertical="center"/>
    </xf>
    <xf numFmtId="165" fontId="15" fillId="25" borderId="17" xfId="0" applyNumberFormat="1" applyFont="1" applyFill="1" applyBorder="1" applyAlignment="1">
      <alignment horizontal="center" vertical="center"/>
    </xf>
    <xf numFmtId="165" fontId="15" fillId="25" borderId="18" xfId="0" applyNumberFormat="1" applyFont="1" applyFill="1" applyBorder="1" applyAlignment="1">
      <alignment horizontal="center" vertical="center"/>
    </xf>
    <xf numFmtId="165" fontId="15" fillId="25" borderId="19" xfId="0" applyNumberFormat="1" applyFont="1" applyFill="1" applyBorder="1" applyAlignment="1">
      <alignment horizontal="center" vertical="center"/>
    </xf>
    <xf numFmtId="165" fontId="15" fillId="25" borderId="20" xfId="0" applyNumberFormat="1" applyFont="1" applyFill="1" applyBorder="1" applyAlignment="1">
      <alignment horizontal="center" vertical="center"/>
    </xf>
    <xf numFmtId="165" fontId="14" fillId="25" borderId="16" xfId="0" applyNumberFormat="1" applyFont="1" applyFill="1" applyBorder="1" applyAlignment="1">
      <alignment horizontal="center" vertical="center"/>
    </xf>
    <xf numFmtId="0" fontId="11" fillId="25" borderId="0" xfId="0" applyFont="1" applyFill="1" applyBorder="1" applyAlignment="1">
      <alignment horizontal="center"/>
    </xf>
    <xf numFmtId="0" fontId="11" fillId="25" borderId="0" xfId="0" applyFont="1" applyFill="1" applyBorder="1" applyAlignment="1">
      <alignment horizontal="center" wrapText="1"/>
    </xf>
    <xf numFmtId="0" fontId="12" fillId="25" borderId="0" xfId="0" applyFont="1" applyFill="1" applyBorder="1" applyAlignment="1">
      <alignment horizontal="left" vertical="center"/>
    </xf>
    <xf numFmtId="165" fontId="13" fillId="25" borderId="4" xfId="0" applyNumberFormat="1" applyFont="1" applyFill="1" applyBorder="1" applyAlignment="1">
      <alignment horizontal="center" vertical="center"/>
    </xf>
    <xf numFmtId="165" fontId="13" fillId="25" borderId="21" xfId="0" applyNumberFormat="1" applyFont="1" applyFill="1" applyBorder="1" applyAlignment="1">
      <alignment horizontal="center" vertical="center"/>
    </xf>
    <xf numFmtId="0" fontId="19" fillId="25" borderId="9" xfId="0" applyFont="1" applyFill="1" applyBorder="1" applyAlignment="1">
      <alignment horizontal="left" vertical="center"/>
    </xf>
    <xf numFmtId="0" fontId="19" fillId="25" borderId="11" xfId="0" applyFont="1" applyFill="1" applyBorder="1" applyAlignment="1">
      <alignment horizontal="left" vertical="center"/>
    </xf>
    <xf numFmtId="0" fontId="19" fillId="25" borderId="10" xfId="0" applyFont="1" applyFill="1" applyBorder="1" applyAlignment="1">
      <alignment horizontal="left" vertical="center"/>
    </xf>
    <xf numFmtId="0" fontId="0" fillId="2" borderId="9" xfId="0" applyFont="1" applyFill="1" applyBorder="1" applyAlignment="1">
      <alignment horizontal="center" wrapText="1"/>
    </xf>
    <xf numFmtId="0" fontId="0" fillId="2" borderId="11" xfId="0" applyFont="1" applyFill="1" applyBorder="1" applyAlignment="1">
      <alignment horizontal="center"/>
    </xf>
    <xf numFmtId="0" fontId="0" fillId="2" borderId="10" xfId="0" applyFont="1" applyFill="1" applyBorder="1" applyAlignment="1">
      <alignment horizontal="center"/>
    </xf>
    <xf numFmtId="0" fontId="2" fillId="2" borderId="0" xfId="0" applyFont="1" applyFill="1" applyAlignment="1">
      <alignment horizontal="left" wrapText="1"/>
    </xf>
    <xf numFmtId="0" fontId="18" fillId="25" borderId="4" xfId="0" applyFont="1" applyFill="1" applyBorder="1" applyAlignment="1">
      <alignment horizontal="left" vertical="center"/>
    </xf>
    <xf numFmtId="0" fontId="18" fillId="25" borderId="4" xfId="0" applyFont="1" applyFill="1" applyBorder="1" applyAlignment="1">
      <alignment horizontal="left" vertical="center" wrapText="1"/>
    </xf>
    <xf numFmtId="0" fontId="17" fillId="25" borderId="9" xfId="0" applyFont="1" applyFill="1" applyBorder="1" applyAlignment="1">
      <alignment vertical="center"/>
    </xf>
    <xf numFmtId="0" fontId="17" fillId="25" borderId="11" xfId="0" applyFont="1" applyFill="1" applyBorder="1" applyAlignment="1">
      <alignment vertical="center"/>
    </xf>
    <xf numFmtId="0" fontId="17" fillId="25" borderId="10" xfId="0" applyFont="1" applyFill="1" applyBorder="1" applyAlignment="1">
      <alignment vertical="center"/>
    </xf>
  </cellXfs>
  <cellStyles count="2">
    <cellStyle name="Standard" xfId="0" builtinId="0"/>
    <cellStyle name="Währung" xfId="1" builtinId="4"/>
  </cellStyles>
  <dxfs count="0"/>
  <tableStyles count="0" defaultTableStyle="TableStyleMedium2" defaultPivotStyle="PivotStyleLight16"/>
  <colors>
    <mruColors>
      <color rgb="FF66CCFF"/>
      <color rgb="FF0000FF"/>
      <color rgb="FFFF00FF"/>
      <color rgb="FFFFFFFF"/>
      <color rgb="FFFFCCFF"/>
      <color rgb="FFFF99FF"/>
      <color rgb="FFFF99CC"/>
      <color rgb="FFFF66FF"/>
      <color rgb="FFCC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7620</xdr:colOff>
      <xdr:row>12</xdr:row>
      <xdr:rowOff>7620</xdr:rowOff>
    </xdr:to>
    <xdr:pic>
      <xdr:nvPicPr>
        <xdr:cNvPr id="2" name="Grafik 1" descr="https://mflaggen.lexas.net/cleardot.gif">
          <a:extLst>
            <a:ext uri="{FF2B5EF4-FFF2-40B4-BE49-F238E27FC236}">
              <a16:creationId xmlns:a16="http://schemas.microsoft.com/office/drawing/2014/main" id="{E8448607-FCEE-4EF0-A8C2-DACCAD684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40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7620</xdr:colOff>
      <xdr:row>115</xdr:row>
      <xdr:rowOff>7620</xdr:rowOff>
    </xdr:to>
    <xdr:pic>
      <xdr:nvPicPr>
        <xdr:cNvPr id="3" name="Grafik 2" descr="https://mflaggen.lexas.net/cleardot.gif">
          <a:extLst>
            <a:ext uri="{FF2B5EF4-FFF2-40B4-BE49-F238E27FC236}">
              <a16:creationId xmlns:a16="http://schemas.microsoft.com/office/drawing/2014/main" id="{81F0652D-5663-4486-BF92-13E33E1FE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110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isekostenplanung_Vorlag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stenübersicht"/>
      <sheetName val="Reisekosten pro Land"/>
      <sheetName val="Einmalige Kosten"/>
      <sheetName val="Länderübersicht"/>
    </sheetNames>
    <sheetDataSet>
      <sheetData sheetId="0"/>
      <sheetData sheetId="1">
        <row r="28">
          <cell r="D28">
            <v>130</v>
          </cell>
        </row>
      </sheetData>
      <sheetData sheetId="2">
        <row r="23">
          <cell r="F23">
            <v>0</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www.laenderdaten.de/europa/malta/index.aspx" TargetMode="External"/><Relationship Id="rId21" Type="http://schemas.openxmlformats.org/officeDocument/2006/relationships/hyperlink" Target="http://www.laenderdaten.de/europa/tuerkei/index.aspx" TargetMode="External"/><Relationship Id="rId42" Type="http://schemas.openxmlformats.org/officeDocument/2006/relationships/hyperlink" Target="http://www.laenderdaten.de/karibik/saint_vincent_und_die_grenadinen/index.aspx" TargetMode="External"/><Relationship Id="rId63" Type="http://schemas.openxmlformats.org/officeDocument/2006/relationships/hyperlink" Target="http://www.laenderdaten.de/naher_osten/saudi-arabien/index.aspx" TargetMode="External"/><Relationship Id="rId84" Type="http://schemas.openxmlformats.org/officeDocument/2006/relationships/hyperlink" Target="http://www.laenderdaten.de/asien/pakistan/index.aspx" TargetMode="External"/><Relationship Id="rId138" Type="http://schemas.openxmlformats.org/officeDocument/2006/relationships/hyperlink" Target="http://www.laenderdaten.de/afrika/demokratische_republik_kongo/index.aspx" TargetMode="External"/><Relationship Id="rId159" Type="http://schemas.openxmlformats.org/officeDocument/2006/relationships/hyperlink" Target="http://www.laenderdaten.de/naher_osten/israel/index.aspx" TargetMode="External"/><Relationship Id="rId170" Type="http://schemas.openxmlformats.org/officeDocument/2006/relationships/hyperlink" Target="http://www.laenderdaten.de/karibik/haiti/index.aspx" TargetMode="External"/><Relationship Id="rId191" Type="http://schemas.openxmlformats.org/officeDocument/2006/relationships/hyperlink" Target="http://www.laenderdaten.de/antarktis/franzoesische_sued_und_antarktisgebiete/index.aspx" TargetMode="External"/><Relationship Id="rId205" Type="http://schemas.openxmlformats.org/officeDocument/2006/relationships/hyperlink" Target="http://www.laenderdaten.de/karibik/dominica/index.aspx" TargetMode="External"/><Relationship Id="rId226" Type="http://schemas.openxmlformats.org/officeDocument/2006/relationships/hyperlink" Target="http://www.laenderdaten.de/asien/bhutan/index.aspx" TargetMode="External"/><Relationship Id="rId247" Type="http://schemas.openxmlformats.org/officeDocument/2006/relationships/hyperlink" Target="http://www.laenderdaten.de/afrika/angola/index.aspx" TargetMode="External"/><Relationship Id="rId107" Type="http://schemas.openxmlformats.org/officeDocument/2006/relationships/hyperlink" Target="http://www.laenderdaten.de/europa/moldau/index.aspx" TargetMode="External"/><Relationship Id="rId11" Type="http://schemas.openxmlformats.org/officeDocument/2006/relationships/hyperlink" Target="http://www.laenderdaten.de/europa/vatikanstadt/index.aspx" TargetMode="External"/><Relationship Id="rId32" Type="http://schemas.openxmlformats.org/officeDocument/2006/relationships/hyperlink" Target="http://www.laenderdaten.de/afrika/tansania/index.aspx" TargetMode="External"/><Relationship Id="rId53" Type="http://schemas.openxmlformats.org/officeDocument/2006/relationships/hyperlink" Target="http://www.laenderdaten.de/europa/slowakei/index.aspx" TargetMode="External"/><Relationship Id="rId74" Type="http://schemas.openxmlformats.org/officeDocument/2006/relationships/hyperlink" Target="http://www.laenderdaten.de/karibik/puerto_rico/index.aspx" TargetMode="External"/><Relationship Id="rId128" Type="http://schemas.openxmlformats.org/officeDocument/2006/relationships/hyperlink" Target="http://www.laenderdaten.de/afrika/liberia/index.aspx" TargetMode="External"/><Relationship Id="rId149" Type="http://schemas.openxmlformats.org/officeDocument/2006/relationships/hyperlink" Target="http://www.laenderdaten.de/afrika/kamerun/index.aspx" TargetMode="External"/><Relationship Id="rId5" Type="http://schemas.openxmlformats.org/officeDocument/2006/relationships/hyperlink" Target="http://www.laenderdaten.de/suedostasien/weihnachtsinsel/index.aspx" TargetMode="External"/><Relationship Id="rId95" Type="http://schemas.openxmlformats.org/officeDocument/2006/relationships/hyperlink" Target="http://www.laenderdaten.de/zentralamerika/nicaragua/index.aspx" TargetMode="External"/><Relationship Id="rId160" Type="http://schemas.openxmlformats.org/officeDocument/2006/relationships/hyperlink" Target="http://www.laenderdaten.de/europa/island/index.aspx" TargetMode="External"/><Relationship Id="rId181" Type="http://schemas.openxmlformats.org/officeDocument/2006/relationships/hyperlink" Target="http://www.laenderdaten.de/karibik/grenada/index.aspx" TargetMode="External"/><Relationship Id="rId216" Type="http://schemas.openxmlformats.org/officeDocument/2006/relationships/hyperlink" Target="http://www.laenderdaten.de/afrika/burkina_faso/index.aspx" TargetMode="External"/><Relationship Id="rId237" Type="http://schemas.openxmlformats.org/officeDocument/2006/relationships/hyperlink" Target="http://www.laenderdaten.de/ozeanien/australien/index.aspx" TargetMode="External"/><Relationship Id="rId22" Type="http://schemas.openxmlformats.org/officeDocument/2006/relationships/hyperlink" Target="http://www.laenderdaten.de/afrika/tunesien/index.aspx" TargetMode="External"/><Relationship Id="rId43" Type="http://schemas.openxmlformats.org/officeDocument/2006/relationships/hyperlink" Target="https://www.lexas.de/nordamerika/saint_pierre_und_miquelon/index.aspx" TargetMode="External"/><Relationship Id="rId64" Type="http://schemas.openxmlformats.org/officeDocument/2006/relationships/hyperlink" Target="http://www.laenderdaten.de/afrika/sao_tome_und_principe/index.aspx" TargetMode="External"/><Relationship Id="rId118" Type="http://schemas.openxmlformats.org/officeDocument/2006/relationships/hyperlink" Target="http://www.laenderdaten.de/afrika/mali/index.aspx" TargetMode="External"/><Relationship Id="rId139" Type="http://schemas.openxmlformats.org/officeDocument/2006/relationships/hyperlink" Target="http://www.laenderdaten.de/afrika/republik_kongo/index.aspx" TargetMode="External"/><Relationship Id="rId85" Type="http://schemas.openxmlformats.org/officeDocument/2006/relationships/hyperlink" Target="http://www.laenderdaten.de/europa/oesterreich/index.aspx" TargetMode="External"/><Relationship Id="rId150" Type="http://schemas.openxmlformats.org/officeDocument/2006/relationships/hyperlink" Target="http://www.laenderdaten.de/suedostasien/kambodscha/index.aspx" TargetMode="External"/><Relationship Id="rId171" Type="http://schemas.openxmlformats.org/officeDocument/2006/relationships/hyperlink" Target="http://www.laenderdaten.de/suedamerika/guyana/index.aspx" TargetMode="External"/><Relationship Id="rId192" Type="http://schemas.openxmlformats.org/officeDocument/2006/relationships/hyperlink" Target="https://www.lexas.de/europa/frankreich/metropolitan-frankreich.aspx" TargetMode="External"/><Relationship Id="rId206" Type="http://schemas.openxmlformats.org/officeDocument/2006/relationships/hyperlink" Target="http://www.laenderdaten.de/europa/deutschland/index.aspx" TargetMode="External"/><Relationship Id="rId227" Type="http://schemas.openxmlformats.org/officeDocument/2006/relationships/hyperlink" Target="http://www.laenderdaten.de/nordamerika/bermuda/index.aspx" TargetMode="External"/><Relationship Id="rId248" Type="http://schemas.openxmlformats.org/officeDocument/2006/relationships/hyperlink" Target="http://www.laenderdaten.de/europa/andorra/index.aspx" TargetMode="External"/><Relationship Id="rId12" Type="http://schemas.openxmlformats.org/officeDocument/2006/relationships/hyperlink" Target="http://www.laenderdaten.de/ozeanien/vanuatu/index.aspx" TargetMode="External"/><Relationship Id="rId33" Type="http://schemas.openxmlformats.org/officeDocument/2006/relationships/hyperlink" Target="http://www.laenderdaten.de/asien/taiwan/index.aspx" TargetMode="External"/><Relationship Id="rId108" Type="http://schemas.openxmlformats.org/officeDocument/2006/relationships/hyperlink" Target="http://www.laenderdaten.de/ozeanien/mikronesien/index.aspx" TargetMode="External"/><Relationship Id="rId129" Type="http://schemas.openxmlformats.org/officeDocument/2006/relationships/hyperlink" Target="http://www.laenderdaten.de/naher_osten/libanon/index.aspx" TargetMode="External"/><Relationship Id="rId54" Type="http://schemas.openxmlformats.org/officeDocument/2006/relationships/hyperlink" Target="http://www.laenderdaten.de/suedostasien/singapur/index.aspx" TargetMode="External"/><Relationship Id="rId70" Type="http://schemas.openxmlformats.org/officeDocument/2006/relationships/hyperlink" Target="http://www.laenderdaten.de/europa/russland/index.aspx" TargetMode="External"/><Relationship Id="rId75" Type="http://schemas.openxmlformats.org/officeDocument/2006/relationships/hyperlink" Target="http://www.laenderdaten.de/europa/portugal/index.aspx" TargetMode="External"/><Relationship Id="rId91" Type="http://schemas.openxmlformats.org/officeDocument/2006/relationships/hyperlink" Target="http://www.laenderdaten.de/afrika/nigeria/index.aspx" TargetMode="External"/><Relationship Id="rId96" Type="http://schemas.openxmlformats.org/officeDocument/2006/relationships/hyperlink" Target="http://www.laenderdaten.de/ozeanien/neuseeland/index.aspx" TargetMode="External"/><Relationship Id="rId140" Type="http://schemas.openxmlformats.org/officeDocument/2006/relationships/hyperlink" Target="http://www.laenderdaten.de/afrika/komoren/index.aspx" TargetMode="External"/><Relationship Id="rId145" Type="http://schemas.openxmlformats.org/officeDocument/2006/relationships/hyperlink" Target="http://www.laenderdaten.de/afrika/kenia/index.aspx" TargetMode="External"/><Relationship Id="rId161" Type="http://schemas.openxmlformats.org/officeDocument/2006/relationships/hyperlink" Target="http://www.laenderdaten.de/europa/irland/index.aspx" TargetMode="External"/><Relationship Id="rId166" Type="http://schemas.openxmlformats.org/officeDocument/2006/relationships/hyperlink" Target="http://www.laenderdaten.de/asien/indien/index.aspx" TargetMode="External"/><Relationship Id="rId182" Type="http://schemas.openxmlformats.org/officeDocument/2006/relationships/hyperlink" Target="https://www.lexas.de/afrika/iles_glorieuses/index.aspx" TargetMode="External"/><Relationship Id="rId187" Type="http://schemas.openxmlformats.org/officeDocument/2006/relationships/hyperlink" Target="http://www.laenderdaten.de/afrika/gambia/index.aspx" TargetMode="External"/><Relationship Id="rId217" Type="http://schemas.openxmlformats.org/officeDocument/2006/relationships/hyperlink" Target="http://www.laenderdaten.de/europa/bulgarien/index.aspx" TargetMode="External"/><Relationship Id="rId1" Type="http://schemas.openxmlformats.org/officeDocument/2006/relationships/hyperlink" Target="http://www.laenderdaten.de/europa/zypern/republik_zypern/index.aspx" TargetMode="External"/><Relationship Id="rId6" Type="http://schemas.openxmlformats.org/officeDocument/2006/relationships/hyperlink" Target="http://www.laenderdaten.de/ozeanien/wallis_und_futuna/index.aspx" TargetMode="External"/><Relationship Id="rId212" Type="http://schemas.openxmlformats.org/officeDocument/2006/relationships/hyperlink" Target="http://www.laenderdaten.de/asien/china/index.aspx" TargetMode="External"/><Relationship Id="rId233" Type="http://schemas.openxmlformats.org/officeDocument/2006/relationships/hyperlink" Target="http://www.laenderdaten.de/karibik/barbados/index.aspx" TargetMode="External"/><Relationship Id="rId238" Type="http://schemas.openxmlformats.org/officeDocument/2006/relationships/hyperlink" Target="http://www.laenderdaten.de/afrika/aethiopien/index.aspx" TargetMode="External"/><Relationship Id="rId254" Type="http://schemas.openxmlformats.org/officeDocument/2006/relationships/hyperlink" Target="http://www.laenderdaten.de/naher_osten/aegypten/index.aspx" TargetMode="External"/><Relationship Id="rId23" Type="http://schemas.openxmlformats.org/officeDocument/2006/relationships/hyperlink" Target="http://www.laenderdaten.de/europa/tschechien/index.aspx" TargetMode="External"/><Relationship Id="rId28" Type="http://schemas.openxmlformats.org/officeDocument/2006/relationships/hyperlink" Target="http://www.laenderdaten.de/ozeanien/tokelau/index.aspx" TargetMode="External"/><Relationship Id="rId49" Type="http://schemas.openxmlformats.org/officeDocument/2006/relationships/hyperlink" Target="http://www.laenderdaten.de/europa/spitzbergen/index.aspx" TargetMode="External"/><Relationship Id="rId114" Type="http://schemas.openxmlformats.org/officeDocument/2006/relationships/hyperlink" Target="https://www.lexas.de/karibik/martinique/index.aspx" TargetMode="External"/><Relationship Id="rId119" Type="http://schemas.openxmlformats.org/officeDocument/2006/relationships/hyperlink" Target="http://www.laenderdaten.de/asien/malediven/index.aspx" TargetMode="External"/><Relationship Id="rId44" Type="http://schemas.openxmlformats.org/officeDocument/2006/relationships/hyperlink" Target="http://www.laenderdaten.de/karibik/saint_lucia/index.aspx" TargetMode="External"/><Relationship Id="rId60" Type="http://schemas.openxmlformats.org/officeDocument/2006/relationships/hyperlink" Target="http://www.laenderdaten.de/afrika/senegal/index.aspx" TargetMode="External"/><Relationship Id="rId65" Type="http://schemas.openxmlformats.org/officeDocument/2006/relationships/hyperlink" Target="http://www.laenderdaten.de/europa/san_marino/index.aspx" TargetMode="External"/><Relationship Id="rId81" Type="http://schemas.openxmlformats.org/officeDocument/2006/relationships/hyperlink" Target="http://www.laenderdaten.de/ozeanien/papua-neuguinea/index.aspx" TargetMode="External"/><Relationship Id="rId86" Type="http://schemas.openxmlformats.org/officeDocument/2006/relationships/hyperlink" Target="http://www.laenderdaten.de/naher_osten/oman/index.aspx" TargetMode="External"/><Relationship Id="rId130" Type="http://schemas.openxmlformats.org/officeDocument/2006/relationships/hyperlink" Target="http://www.laenderdaten.de/europa/lettland/index.aspx" TargetMode="External"/><Relationship Id="rId135" Type="http://schemas.openxmlformats.org/officeDocument/2006/relationships/hyperlink" Target="http://www.laenderdaten.de/europa/kroatien/index.aspx" TargetMode="External"/><Relationship Id="rId151" Type="http://schemas.openxmlformats.org/officeDocument/2006/relationships/hyperlink" Target="http://www.laenderdaten.de/karibik/kaimaninseln/index.aspx" TargetMode="External"/><Relationship Id="rId156" Type="http://schemas.openxmlformats.org/officeDocument/2006/relationships/hyperlink" Target="http://www.laenderdaten.de/asien/japan/index.aspx" TargetMode="External"/><Relationship Id="rId177" Type="http://schemas.openxmlformats.org/officeDocument/2006/relationships/hyperlink" Target="https://www.lexas.de/karibik/guadeloupe/index.aspx" TargetMode="External"/><Relationship Id="rId198" Type="http://schemas.openxmlformats.org/officeDocument/2006/relationships/hyperlink" Target="https://www.lexas.de/afrika/europa/index.aspx" TargetMode="External"/><Relationship Id="rId172" Type="http://schemas.openxmlformats.org/officeDocument/2006/relationships/hyperlink" Target="http://www.laenderdaten.de/afrika/guinea-bissau/index.aspx" TargetMode="External"/><Relationship Id="rId193" Type="http://schemas.openxmlformats.org/officeDocument/2006/relationships/hyperlink" Target="http://www.laenderdaten.de/europa/frankreich/index.aspx" TargetMode="External"/><Relationship Id="rId202" Type="http://schemas.openxmlformats.org/officeDocument/2006/relationships/hyperlink" Target="http://www.laenderdaten.de/suedamerika/ecuador/index.aspx" TargetMode="External"/><Relationship Id="rId207" Type="http://schemas.openxmlformats.org/officeDocument/2006/relationships/hyperlink" Target="http://www.laenderdaten.de/europa/daenemark/index.aspx" TargetMode="External"/><Relationship Id="rId223" Type="http://schemas.openxmlformats.org/officeDocument/2006/relationships/hyperlink" Target="http://www.laenderdaten.de/afrika/botsuana/index.aspx" TargetMode="External"/><Relationship Id="rId228" Type="http://schemas.openxmlformats.org/officeDocument/2006/relationships/hyperlink" Target="http://www.laenderdaten.de/afrika/benin/index.aspx" TargetMode="External"/><Relationship Id="rId244" Type="http://schemas.openxmlformats.org/officeDocument/2006/relationships/hyperlink" Target="http://www.laenderdaten.de/karibik/antigua_und_barbuda/index.aspx" TargetMode="External"/><Relationship Id="rId249" Type="http://schemas.openxmlformats.org/officeDocument/2006/relationships/hyperlink" Target="http://www.laenderdaten.de/ozeanien/amerikanisch-samoa/index.aspx" TargetMode="External"/><Relationship Id="rId13" Type="http://schemas.openxmlformats.org/officeDocument/2006/relationships/hyperlink" Target="http://www.laenderdaten.de/asien/usbekistan/index.aspx" TargetMode="External"/><Relationship Id="rId18" Type="http://schemas.openxmlformats.org/officeDocument/2006/relationships/hyperlink" Target="http://www.laenderdaten.de/ozeanien/tuvalu/index.aspx" TargetMode="External"/><Relationship Id="rId39" Type="http://schemas.openxmlformats.org/officeDocument/2006/relationships/hyperlink" Target="http://www.laenderdaten.de/antarktis/suedgeorgien/index.aspx" TargetMode="External"/><Relationship Id="rId109" Type="http://schemas.openxmlformats.org/officeDocument/2006/relationships/hyperlink" Target="http://www.laenderdaten.de/nordamerika/mexiko/index.aspx" TargetMode="External"/><Relationship Id="rId34" Type="http://schemas.openxmlformats.org/officeDocument/2006/relationships/hyperlink" Target="http://www.laenderdaten.de/asien/tadschikistan/index.aspx" TargetMode="External"/><Relationship Id="rId50" Type="http://schemas.openxmlformats.org/officeDocument/2006/relationships/hyperlink" Target="http://www.laenderdaten.de/europa/spanien/index.aspx" TargetMode="External"/><Relationship Id="rId55" Type="http://schemas.openxmlformats.org/officeDocument/2006/relationships/hyperlink" Target="http://www.laenderdaten.de/afrika/simbabwe/index.aspx" TargetMode="External"/><Relationship Id="rId76" Type="http://schemas.openxmlformats.org/officeDocument/2006/relationships/hyperlink" Target="http://www.laenderdaten.de/europa/polen/index.aspx" TargetMode="External"/><Relationship Id="rId97" Type="http://schemas.openxmlformats.org/officeDocument/2006/relationships/hyperlink" Target="http://www.laenderdaten.de/ozeanien/neukaledonien/index.aspx" TargetMode="External"/><Relationship Id="rId104" Type="http://schemas.openxmlformats.org/officeDocument/2006/relationships/hyperlink" Target="http://www.laenderdaten.de/europa/montenegro/index.aspx" TargetMode="External"/><Relationship Id="rId120" Type="http://schemas.openxmlformats.org/officeDocument/2006/relationships/hyperlink" Target="http://www.laenderdaten.de/suedostasien/malaysia/index.aspx" TargetMode="External"/><Relationship Id="rId125" Type="http://schemas.openxmlformats.org/officeDocument/2006/relationships/hyperlink" Target="http://www.laenderdaten.de/europa/litauen/index.aspx" TargetMode="External"/><Relationship Id="rId141" Type="http://schemas.openxmlformats.org/officeDocument/2006/relationships/hyperlink" Target="http://www.laenderdaten.de/suedamerika/kolumbien/index.aspx" TargetMode="External"/><Relationship Id="rId146" Type="http://schemas.openxmlformats.org/officeDocument/2006/relationships/hyperlink" Target="http://www.laenderdaten.de/naher_osten/katar/index.aspx" TargetMode="External"/><Relationship Id="rId167" Type="http://schemas.openxmlformats.org/officeDocument/2006/relationships/hyperlink" Target="http://www.laenderdaten.de/asien/hongkong/index.aspx" TargetMode="External"/><Relationship Id="rId188" Type="http://schemas.openxmlformats.org/officeDocument/2006/relationships/hyperlink" Target="http://www.laenderdaten.de/afrika/gabun/index.aspx" TargetMode="External"/><Relationship Id="rId7" Type="http://schemas.openxmlformats.org/officeDocument/2006/relationships/hyperlink" Target="http://www.laenderdaten.de/suedostasien/vietnam/index.aspx" TargetMode="External"/><Relationship Id="rId71" Type="http://schemas.openxmlformats.org/officeDocument/2006/relationships/hyperlink" Target="http://www.laenderdaten.de/europa/rumaenien/index.aspx" TargetMode="External"/><Relationship Id="rId92" Type="http://schemas.openxmlformats.org/officeDocument/2006/relationships/hyperlink" Target="http://www.laenderdaten.de/afrika/niger/index.aspx" TargetMode="External"/><Relationship Id="rId162" Type="http://schemas.openxmlformats.org/officeDocument/2006/relationships/hyperlink" Target="http://www.laenderdaten.de/naher_osten/iran/index.aspx" TargetMode="External"/><Relationship Id="rId183" Type="http://schemas.openxmlformats.org/officeDocument/2006/relationships/hyperlink" Target="http://www.laenderdaten.de/europa/gibraltar/index.aspx" TargetMode="External"/><Relationship Id="rId213" Type="http://schemas.openxmlformats.org/officeDocument/2006/relationships/hyperlink" Target="http://www.laenderdaten.de/suedamerika/chile/index.aspx" TargetMode="External"/><Relationship Id="rId218" Type="http://schemas.openxmlformats.org/officeDocument/2006/relationships/hyperlink" Target="http://www.laenderdaten.de/suedostasien/brunei/index.aspx" TargetMode="External"/><Relationship Id="rId234" Type="http://schemas.openxmlformats.org/officeDocument/2006/relationships/hyperlink" Target="http://www.laenderdaten.de/asien/bangladesch/index.aspx" TargetMode="External"/><Relationship Id="rId239" Type="http://schemas.openxmlformats.org/officeDocument/2006/relationships/hyperlink" Target="http://www.laenderdaten.de/asien/aserbaidschan/index.aspx" TargetMode="External"/><Relationship Id="rId2" Type="http://schemas.openxmlformats.org/officeDocument/2006/relationships/hyperlink" Target="http://www.laenderdaten.de/afrika/zentralafrikanische_republik/index.aspx" TargetMode="External"/><Relationship Id="rId29" Type="http://schemas.openxmlformats.org/officeDocument/2006/relationships/hyperlink" Target="http://www.laenderdaten.de/afrika/togo/index.aspx" TargetMode="External"/><Relationship Id="rId250" Type="http://schemas.openxmlformats.org/officeDocument/2006/relationships/hyperlink" Target="http://www.laenderdaten.de/karibik/amerikanische_jungferninseln/index.aspx" TargetMode="External"/><Relationship Id="rId255" Type="http://schemas.openxmlformats.org/officeDocument/2006/relationships/hyperlink" Target="http://www.laenderdaten.de/asien/afghanistan/index.aspx" TargetMode="External"/><Relationship Id="rId24" Type="http://schemas.openxmlformats.org/officeDocument/2006/relationships/hyperlink" Target="http://www.laenderdaten.de/afrika/tschad/index.aspx" TargetMode="External"/><Relationship Id="rId40" Type="http://schemas.openxmlformats.org/officeDocument/2006/relationships/hyperlink" Target="http://www.laenderdaten.de/afrika/sudan/index.aspx" TargetMode="External"/><Relationship Id="rId45" Type="http://schemas.openxmlformats.org/officeDocument/2006/relationships/hyperlink" Target="http://www.laenderdaten.de/karibik/saint_kitts_und_nevis/index.aspx" TargetMode="External"/><Relationship Id="rId66" Type="http://schemas.openxmlformats.org/officeDocument/2006/relationships/hyperlink" Target="http://www.laenderdaten.de/ozeanien/samoa/index.aspx" TargetMode="External"/><Relationship Id="rId87" Type="http://schemas.openxmlformats.org/officeDocument/2006/relationships/hyperlink" Target="http://www.laenderdaten.de/europa/norwegen/index.aspx" TargetMode="External"/><Relationship Id="rId110" Type="http://schemas.openxmlformats.org/officeDocument/2006/relationships/hyperlink" Target="http://www.laenderdaten.de/europa/mazedonien/index.aspx" TargetMode="External"/><Relationship Id="rId115" Type="http://schemas.openxmlformats.org/officeDocument/2006/relationships/hyperlink" Target="http://www.laenderdaten.de/ozeanien/marshallinseln/index.aspx" TargetMode="External"/><Relationship Id="rId131" Type="http://schemas.openxmlformats.org/officeDocument/2006/relationships/hyperlink" Target="http://www.laenderdaten.de/afrika/lesotho/index.aspx" TargetMode="External"/><Relationship Id="rId136" Type="http://schemas.openxmlformats.org/officeDocument/2006/relationships/hyperlink" Target="http://www.laenderdaten.de/asien/suedkorea/index.aspx" TargetMode="External"/><Relationship Id="rId157" Type="http://schemas.openxmlformats.org/officeDocument/2006/relationships/hyperlink" Target="http://www.laenderdaten.de/karibik/jamaika/index.aspx" TargetMode="External"/><Relationship Id="rId178" Type="http://schemas.openxmlformats.org/officeDocument/2006/relationships/hyperlink" Target="https://www.lexas.de/europa/grossbritannien/index.aspx" TargetMode="External"/><Relationship Id="rId61" Type="http://schemas.openxmlformats.org/officeDocument/2006/relationships/hyperlink" Target="http://www.laenderdaten.de/europa/schweiz/index.aspx" TargetMode="External"/><Relationship Id="rId82" Type="http://schemas.openxmlformats.org/officeDocument/2006/relationships/hyperlink" Target="http://www.laenderdaten.de/zentralamerika/panama/index.aspx" TargetMode="External"/><Relationship Id="rId152" Type="http://schemas.openxmlformats.org/officeDocument/2006/relationships/hyperlink" Target="https://www.lexas.de/afrika/juan_de_nova/index.aspx" TargetMode="External"/><Relationship Id="rId173" Type="http://schemas.openxmlformats.org/officeDocument/2006/relationships/hyperlink" Target="http://www.laenderdaten.de/afrika/guinea/index.aspx" TargetMode="External"/><Relationship Id="rId194" Type="http://schemas.openxmlformats.org/officeDocument/2006/relationships/hyperlink" Target="http://www.laenderdaten.de/europa/finnland/index.aspx" TargetMode="External"/><Relationship Id="rId199" Type="http://schemas.openxmlformats.org/officeDocument/2006/relationships/hyperlink" Target="http://www.laenderdaten.de/europa/estland/index.aspx" TargetMode="External"/><Relationship Id="rId203" Type="http://schemas.openxmlformats.org/officeDocument/2006/relationships/hyperlink" Target="http://www.laenderdaten.de/afrika/dschibuti/index.aspx" TargetMode="External"/><Relationship Id="rId208" Type="http://schemas.openxmlformats.org/officeDocument/2006/relationships/hyperlink" Target="http://www.laenderdaten.de/afrika/elfenbeinkueste/index.aspx" TargetMode="External"/><Relationship Id="rId229" Type="http://schemas.openxmlformats.org/officeDocument/2006/relationships/hyperlink" Target="http://www.laenderdaten.de/zentralamerika/belize/index.aspx" TargetMode="External"/><Relationship Id="rId19" Type="http://schemas.openxmlformats.org/officeDocument/2006/relationships/hyperlink" Target="http://www.laenderdaten.de/karibik/turks_und_caicosinseln/index.aspx" TargetMode="External"/><Relationship Id="rId224" Type="http://schemas.openxmlformats.org/officeDocument/2006/relationships/hyperlink" Target="http://www.laenderdaten.de/europa/bosnien_und_herzegowina/index.aspx" TargetMode="External"/><Relationship Id="rId240" Type="http://schemas.openxmlformats.org/officeDocument/2006/relationships/hyperlink" Target="http://www.laenderdaten.de/karibik/aruba/index.aspx" TargetMode="External"/><Relationship Id="rId245" Type="http://schemas.openxmlformats.org/officeDocument/2006/relationships/hyperlink" Target="https://www.lexas.de/kontinente/antarktika.aspx" TargetMode="External"/><Relationship Id="rId14" Type="http://schemas.openxmlformats.org/officeDocument/2006/relationships/hyperlink" Target="http://www.laenderdaten.de/suedamerika/uruguay/index.aspx" TargetMode="External"/><Relationship Id="rId30" Type="http://schemas.openxmlformats.org/officeDocument/2006/relationships/hyperlink" Target="http://www.laenderdaten.de/suedostasien/timor-leste/index.aspx" TargetMode="External"/><Relationship Id="rId35" Type="http://schemas.openxmlformats.org/officeDocument/2006/relationships/hyperlink" Target="http://www.laenderdaten.de/naher_osten/syrien/index.aspx" TargetMode="External"/><Relationship Id="rId56" Type="http://schemas.openxmlformats.org/officeDocument/2006/relationships/hyperlink" Target="http://www.laenderdaten.de/afrika/sierra_leone/index.aspx" TargetMode="External"/><Relationship Id="rId77" Type="http://schemas.openxmlformats.org/officeDocument/2006/relationships/hyperlink" Target="http://www.laenderdaten.de/ozeanien/pitcairninseln/index.aspx" TargetMode="External"/><Relationship Id="rId100" Type="http://schemas.openxmlformats.org/officeDocument/2006/relationships/hyperlink" Target="http://www.laenderdaten.de/afrika/namibia/index.aspx" TargetMode="External"/><Relationship Id="rId105" Type="http://schemas.openxmlformats.org/officeDocument/2006/relationships/hyperlink" Target="http://www.laenderdaten.de/asien/mongolei/index.aspx" TargetMode="External"/><Relationship Id="rId126" Type="http://schemas.openxmlformats.org/officeDocument/2006/relationships/hyperlink" Target="http://www.laenderdaten.de/europa/liechtenstein/index.aspx" TargetMode="External"/><Relationship Id="rId147" Type="http://schemas.openxmlformats.org/officeDocument/2006/relationships/hyperlink" Target="http://www.laenderdaten.de/asien/kasachstan/index.aspx" TargetMode="External"/><Relationship Id="rId168" Type="http://schemas.openxmlformats.org/officeDocument/2006/relationships/hyperlink" Target="http://www.laenderdaten.de/zentralamerika/honduras/index.aspx" TargetMode="External"/><Relationship Id="rId8" Type="http://schemas.openxmlformats.org/officeDocument/2006/relationships/hyperlink" Target="http://www.laenderdaten.de/nordamerika/usa/index.aspx" TargetMode="External"/><Relationship Id="rId51" Type="http://schemas.openxmlformats.org/officeDocument/2006/relationships/hyperlink" Target="http://www.laenderdaten.de/afrika/somalia/index.aspx" TargetMode="External"/><Relationship Id="rId72" Type="http://schemas.openxmlformats.org/officeDocument/2006/relationships/hyperlink" Target="http://www.laenderdaten.de/afrika/ruanda/index.aspx" TargetMode="External"/><Relationship Id="rId93" Type="http://schemas.openxmlformats.org/officeDocument/2006/relationships/hyperlink" Target="https://www.lexas.de/karibik/niederlaendische_antillen/index.aspx" TargetMode="External"/><Relationship Id="rId98" Type="http://schemas.openxmlformats.org/officeDocument/2006/relationships/hyperlink" Target="http://www.laenderdaten.de/asien/nepal/index.aspx" TargetMode="External"/><Relationship Id="rId121" Type="http://schemas.openxmlformats.org/officeDocument/2006/relationships/hyperlink" Target="http://www.laenderdaten.de/afrika/malawi/index.aspx" TargetMode="External"/><Relationship Id="rId142" Type="http://schemas.openxmlformats.org/officeDocument/2006/relationships/hyperlink" Target="https://www.lexas.de/inselwelten/kokosinseln/index.aspx" TargetMode="External"/><Relationship Id="rId163" Type="http://schemas.openxmlformats.org/officeDocument/2006/relationships/hyperlink" Target="http://www.laenderdaten.de/naher_osten/irak/index.aspx" TargetMode="External"/><Relationship Id="rId184" Type="http://schemas.openxmlformats.org/officeDocument/2006/relationships/hyperlink" Target="http://www.laenderdaten.de/afrika/ghana/index.aspx" TargetMode="External"/><Relationship Id="rId189" Type="http://schemas.openxmlformats.org/officeDocument/2006/relationships/hyperlink" Target="http://www.laenderdaten.de/ozeanien/franzoesisch-polynesien/index.aspx" TargetMode="External"/><Relationship Id="rId219" Type="http://schemas.openxmlformats.org/officeDocument/2006/relationships/hyperlink" Target="http://www.laenderdaten.de/asien/britisches_territorium_im_indischen_ozean/index.aspx" TargetMode="External"/><Relationship Id="rId3" Type="http://schemas.openxmlformats.org/officeDocument/2006/relationships/hyperlink" Target="http://www.laenderdaten.de/afrika/westsahara/index.aspx" TargetMode="External"/><Relationship Id="rId214" Type="http://schemas.openxmlformats.org/officeDocument/2006/relationships/hyperlink" Target="http://www.laenderdaten.de/afrika/kap_verde/index.aspx" TargetMode="External"/><Relationship Id="rId230" Type="http://schemas.openxmlformats.org/officeDocument/2006/relationships/hyperlink" Target="http://www.laenderdaten.de/europa/belgien/index.aspx" TargetMode="External"/><Relationship Id="rId235" Type="http://schemas.openxmlformats.org/officeDocument/2006/relationships/hyperlink" Target="http://www.laenderdaten.de/naher_osten/bahrain/index.aspx" TargetMode="External"/><Relationship Id="rId251" Type="http://schemas.openxmlformats.org/officeDocument/2006/relationships/hyperlink" Target="http://www.laenderdaten.de/afrika/algerien/index.aspx" TargetMode="External"/><Relationship Id="rId256" Type="http://schemas.openxmlformats.org/officeDocument/2006/relationships/drawing" Target="../drawings/drawing1.xml"/><Relationship Id="rId25" Type="http://schemas.openxmlformats.org/officeDocument/2006/relationships/hyperlink" Target="https://www.lexas.de/afrika/tromelin/index.aspx" TargetMode="External"/><Relationship Id="rId46" Type="http://schemas.openxmlformats.org/officeDocument/2006/relationships/hyperlink" Target="http://www.laenderdaten.de/afrika/saint_helena/index.aspx" TargetMode="External"/><Relationship Id="rId67" Type="http://schemas.openxmlformats.org/officeDocument/2006/relationships/hyperlink" Target="http://www.laenderdaten.de/afrika/sambia/index.aspx" TargetMode="External"/><Relationship Id="rId116" Type="http://schemas.openxmlformats.org/officeDocument/2006/relationships/hyperlink" Target="http://www.laenderdaten.de/afrika/marokko/index.aspx" TargetMode="External"/><Relationship Id="rId137" Type="http://schemas.openxmlformats.org/officeDocument/2006/relationships/hyperlink" Target="http://www.laenderdaten.de/asien/nordkorea/index.aspx" TargetMode="External"/><Relationship Id="rId158" Type="http://schemas.openxmlformats.org/officeDocument/2006/relationships/hyperlink" Target="http://www.laenderdaten.de/europa/italien/index.aspx" TargetMode="External"/><Relationship Id="rId20" Type="http://schemas.openxmlformats.org/officeDocument/2006/relationships/hyperlink" Target="http://www.laenderdaten.de/asien/turkmenistan/index.aspx" TargetMode="External"/><Relationship Id="rId41" Type="http://schemas.openxmlformats.org/officeDocument/2006/relationships/hyperlink" Target="http://www.laenderdaten.de/afrika/suedafrika/index.aspx" TargetMode="External"/><Relationship Id="rId62" Type="http://schemas.openxmlformats.org/officeDocument/2006/relationships/hyperlink" Target="http://www.laenderdaten.de/europa/schweden/index.aspx" TargetMode="External"/><Relationship Id="rId83" Type="http://schemas.openxmlformats.org/officeDocument/2006/relationships/hyperlink" Target="http://www.laenderdaten.de/ozeanien/palau/index.aspx" TargetMode="External"/><Relationship Id="rId88" Type="http://schemas.openxmlformats.org/officeDocument/2006/relationships/hyperlink" Target="http://www.laenderdaten.de/ozeanien/norfolkinsel/index.aspx" TargetMode="External"/><Relationship Id="rId111" Type="http://schemas.openxmlformats.org/officeDocument/2006/relationships/hyperlink" Target="https://www.lexas.de/afrika/mayotte/index.aspx" TargetMode="External"/><Relationship Id="rId132" Type="http://schemas.openxmlformats.org/officeDocument/2006/relationships/hyperlink" Target="http://www.laenderdaten.de/suedostasien/laos/index.aspx" TargetMode="External"/><Relationship Id="rId153" Type="http://schemas.openxmlformats.org/officeDocument/2006/relationships/hyperlink" Target="http://www.laenderdaten.de/naher_osten/jordanien/index.aspx" TargetMode="External"/><Relationship Id="rId174" Type="http://schemas.openxmlformats.org/officeDocument/2006/relationships/hyperlink" Target="http://www.laenderdaten.de/europa/guernsey/index.aspx" TargetMode="External"/><Relationship Id="rId179" Type="http://schemas.openxmlformats.org/officeDocument/2006/relationships/hyperlink" Target="http://www.laenderdaten.de/nordamerika/groenland/index.aspx" TargetMode="External"/><Relationship Id="rId195" Type="http://schemas.openxmlformats.org/officeDocument/2006/relationships/hyperlink" Target="http://www.laenderdaten.de/ozeanien/fidschi/index.aspx" TargetMode="External"/><Relationship Id="rId209" Type="http://schemas.openxmlformats.org/officeDocument/2006/relationships/hyperlink" Target="http://www.laenderdaten.de/zentralamerika/costa_rica/index.aspx" TargetMode="External"/><Relationship Id="rId190" Type="http://schemas.openxmlformats.org/officeDocument/2006/relationships/hyperlink" Target="https://www.lexas.de/suedamerika/franzoesisch-guayana/index.aspx" TargetMode="External"/><Relationship Id="rId204" Type="http://schemas.openxmlformats.org/officeDocument/2006/relationships/hyperlink" Target="http://www.laenderdaten.de/karibik/dominikanische_republik/index.aspx" TargetMode="External"/><Relationship Id="rId220" Type="http://schemas.openxmlformats.org/officeDocument/2006/relationships/hyperlink" Target="http://www.laenderdaten.de/karibik/britische_jungferninseln/index.aspx" TargetMode="External"/><Relationship Id="rId225" Type="http://schemas.openxmlformats.org/officeDocument/2006/relationships/hyperlink" Target="http://www.laenderdaten.de/suedamerika/bolivien/index.aspx" TargetMode="External"/><Relationship Id="rId241" Type="http://schemas.openxmlformats.org/officeDocument/2006/relationships/hyperlink" Target="http://www.laenderdaten.de/asien/armenien/index.aspx" TargetMode="External"/><Relationship Id="rId246" Type="http://schemas.openxmlformats.org/officeDocument/2006/relationships/hyperlink" Target="http://www.laenderdaten.de/karibik/anguilla/index.aspx" TargetMode="External"/><Relationship Id="rId15" Type="http://schemas.openxmlformats.org/officeDocument/2006/relationships/hyperlink" Target="http://www.laenderdaten.de/europa/ungarn/index.aspx" TargetMode="External"/><Relationship Id="rId36" Type="http://schemas.openxmlformats.org/officeDocument/2006/relationships/hyperlink" Target="http://www.laenderdaten.de/afrika/swasiland/index.aspx" TargetMode="External"/><Relationship Id="rId57" Type="http://schemas.openxmlformats.org/officeDocument/2006/relationships/hyperlink" Target="http://www.laenderdaten.de/afrika/seychellen/index.aspx" TargetMode="External"/><Relationship Id="rId106" Type="http://schemas.openxmlformats.org/officeDocument/2006/relationships/hyperlink" Target="http://www.laenderdaten.de/europa/monaco/index.aspx" TargetMode="External"/><Relationship Id="rId127" Type="http://schemas.openxmlformats.org/officeDocument/2006/relationships/hyperlink" Target="http://www.laenderdaten.de/afrika/libyen/index.aspx" TargetMode="External"/><Relationship Id="rId10" Type="http://schemas.openxmlformats.org/officeDocument/2006/relationships/hyperlink" Target="http://www.laenderdaten.de/suedamerika/venezuela/index.aspx" TargetMode="External"/><Relationship Id="rId31" Type="http://schemas.openxmlformats.org/officeDocument/2006/relationships/hyperlink" Target="http://www.laenderdaten.de/suedostasien/thailand/index.aspx" TargetMode="External"/><Relationship Id="rId52" Type="http://schemas.openxmlformats.org/officeDocument/2006/relationships/hyperlink" Target="http://www.laenderdaten.de/europa/slowenien/index.aspx" TargetMode="External"/><Relationship Id="rId73" Type="http://schemas.openxmlformats.org/officeDocument/2006/relationships/hyperlink" Target="https://www.lexas.de/afrika/reunion/index.aspx" TargetMode="External"/><Relationship Id="rId78" Type="http://schemas.openxmlformats.org/officeDocument/2006/relationships/hyperlink" Target="http://www.laenderdaten.de/suedostasien/philippinen/index.aspx" TargetMode="External"/><Relationship Id="rId94" Type="http://schemas.openxmlformats.org/officeDocument/2006/relationships/hyperlink" Target="http://www.laenderdaten.de/europa/niederlande/index.aspx" TargetMode="External"/><Relationship Id="rId99" Type="http://schemas.openxmlformats.org/officeDocument/2006/relationships/hyperlink" Target="http://www.laenderdaten.de/ozeanien/nauru/index.aspx" TargetMode="External"/><Relationship Id="rId101" Type="http://schemas.openxmlformats.org/officeDocument/2006/relationships/hyperlink" Target="http://www.laenderdaten.de/suedostasien/myanmar/index.aspx" TargetMode="External"/><Relationship Id="rId122" Type="http://schemas.openxmlformats.org/officeDocument/2006/relationships/hyperlink" Target="http://www.laenderdaten.de/afrika/madagaskar/index.aspx" TargetMode="External"/><Relationship Id="rId143" Type="http://schemas.openxmlformats.org/officeDocument/2006/relationships/hyperlink" Target="http://www.laenderdaten.de/ozeanien/kiribati/index.aspx" TargetMode="External"/><Relationship Id="rId148" Type="http://schemas.openxmlformats.org/officeDocument/2006/relationships/hyperlink" Target="http://www.laenderdaten.de/nordamerika/kanada/index.aspx" TargetMode="External"/><Relationship Id="rId164" Type="http://schemas.openxmlformats.org/officeDocument/2006/relationships/hyperlink" Target="http://www.laenderdaten.de/europa/insel_man/index.aspx" TargetMode="External"/><Relationship Id="rId169" Type="http://schemas.openxmlformats.org/officeDocument/2006/relationships/hyperlink" Target="https://www.lexas.de/antarktis/heard_und_mcdonaldinseln/index.aspx" TargetMode="External"/><Relationship Id="rId185" Type="http://schemas.openxmlformats.org/officeDocument/2006/relationships/hyperlink" Target="http://www.laenderdaten.de/asien/georgien/index.aspx" TargetMode="External"/><Relationship Id="rId4" Type="http://schemas.openxmlformats.org/officeDocument/2006/relationships/hyperlink" Target="http://www.laenderdaten.de/naher_osten/westjordanland/index.aspx" TargetMode="External"/><Relationship Id="rId9" Type="http://schemas.openxmlformats.org/officeDocument/2006/relationships/hyperlink" Target="http://www.laenderdaten.de/naher_osten/vereinigte_arabische_emirate/index.aspx" TargetMode="External"/><Relationship Id="rId180" Type="http://schemas.openxmlformats.org/officeDocument/2006/relationships/hyperlink" Target="http://www.laenderdaten.de/europa/griechenland/index.aspx" TargetMode="External"/><Relationship Id="rId210" Type="http://schemas.openxmlformats.org/officeDocument/2006/relationships/hyperlink" Target="http://www.laenderdaten.de/ozeanien/cookinseln/index.aspx" TargetMode="External"/><Relationship Id="rId215" Type="http://schemas.openxmlformats.org/officeDocument/2006/relationships/hyperlink" Target="http://www.laenderdaten.de/afrika/burundi/index.aspx" TargetMode="External"/><Relationship Id="rId236" Type="http://schemas.openxmlformats.org/officeDocument/2006/relationships/hyperlink" Target="http://www.laenderdaten.de/karibik/bahamas/index.aspx" TargetMode="External"/><Relationship Id="rId26" Type="http://schemas.openxmlformats.org/officeDocument/2006/relationships/hyperlink" Target="http://www.laenderdaten.de/karibik/trinidad_und_tobago/index.aspx" TargetMode="External"/><Relationship Id="rId231" Type="http://schemas.openxmlformats.org/officeDocument/2006/relationships/hyperlink" Target="http://www.laenderdaten.de/europa/belarus/index.aspx" TargetMode="External"/><Relationship Id="rId252" Type="http://schemas.openxmlformats.org/officeDocument/2006/relationships/hyperlink" Target="http://www.laenderdaten.de/europa/albanien/index.aspx" TargetMode="External"/><Relationship Id="rId47" Type="http://schemas.openxmlformats.org/officeDocument/2006/relationships/hyperlink" Target="http://www.laenderdaten.de/karibik/saint_barthelemy/index.aspx" TargetMode="External"/><Relationship Id="rId68" Type="http://schemas.openxmlformats.org/officeDocument/2006/relationships/hyperlink" Target="http://www.laenderdaten.de/ozeanien/salomonen/index.aspx" TargetMode="External"/><Relationship Id="rId89" Type="http://schemas.openxmlformats.org/officeDocument/2006/relationships/hyperlink" Target="http://www.laenderdaten.de/ozeanien/noerdliche_marianen/index.aspx" TargetMode="External"/><Relationship Id="rId112" Type="http://schemas.openxmlformats.org/officeDocument/2006/relationships/hyperlink" Target="http://www.laenderdaten.de/afrika/mauritius/index.aspx" TargetMode="External"/><Relationship Id="rId133" Type="http://schemas.openxmlformats.org/officeDocument/2006/relationships/hyperlink" Target="http://www.laenderdaten.de/naher_osten/kuwait/index.aspx" TargetMode="External"/><Relationship Id="rId154" Type="http://schemas.openxmlformats.org/officeDocument/2006/relationships/hyperlink" Target="http://www.laenderdaten.de/europa/jersey/index.aspx" TargetMode="External"/><Relationship Id="rId175" Type="http://schemas.openxmlformats.org/officeDocument/2006/relationships/hyperlink" Target="http://www.laenderdaten.de/zentralamerika/guatemala/index.aspx" TargetMode="External"/><Relationship Id="rId196" Type="http://schemas.openxmlformats.org/officeDocument/2006/relationships/hyperlink" Target="http://www.laenderdaten.de/europa/faeroeer/index.aspx" TargetMode="External"/><Relationship Id="rId200" Type="http://schemas.openxmlformats.org/officeDocument/2006/relationships/hyperlink" Target="http://www.laenderdaten.de/afrika/eritrea/index.aspx" TargetMode="External"/><Relationship Id="rId16" Type="http://schemas.openxmlformats.org/officeDocument/2006/relationships/hyperlink" Target="http://www.laenderdaten.de/europa/ukraine/index.aspx" TargetMode="External"/><Relationship Id="rId221" Type="http://schemas.openxmlformats.org/officeDocument/2006/relationships/hyperlink" Target="http://www.laenderdaten.de/suedamerika/brasilien/index.aspx" TargetMode="External"/><Relationship Id="rId242" Type="http://schemas.openxmlformats.org/officeDocument/2006/relationships/hyperlink" Target="http://www.laenderdaten.de/suedamerika/argentinien/index.aspx" TargetMode="External"/><Relationship Id="rId37" Type="http://schemas.openxmlformats.org/officeDocument/2006/relationships/hyperlink" Target="http://www.laenderdaten.de/suedamerika/suriname/index.aspx" TargetMode="External"/><Relationship Id="rId58" Type="http://schemas.openxmlformats.org/officeDocument/2006/relationships/hyperlink" Target="https://www.lexas.de/europa/serbien_und_montenegro/index.aspx" TargetMode="External"/><Relationship Id="rId79" Type="http://schemas.openxmlformats.org/officeDocument/2006/relationships/hyperlink" Target="http://www.laenderdaten.de/suedamerika/peru/index.aspx" TargetMode="External"/><Relationship Id="rId102" Type="http://schemas.openxmlformats.org/officeDocument/2006/relationships/hyperlink" Target="http://www.laenderdaten.de/afrika/mosambik/index.aspx" TargetMode="External"/><Relationship Id="rId123" Type="http://schemas.openxmlformats.org/officeDocument/2006/relationships/hyperlink" Target="http://www.laenderdaten.de/asien/macau/index.aspx" TargetMode="External"/><Relationship Id="rId144" Type="http://schemas.openxmlformats.org/officeDocument/2006/relationships/hyperlink" Target="http://www.laenderdaten.de/asien/kirgisistan/index.aspx" TargetMode="External"/><Relationship Id="rId90" Type="http://schemas.openxmlformats.org/officeDocument/2006/relationships/hyperlink" Target="http://www.laenderdaten.de/ozeanien/niue/index.aspx" TargetMode="External"/><Relationship Id="rId165" Type="http://schemas.openxmlformats.org/officeDocument/2006/relationships/hyperlink" Target="http://www.laenderdaten.de/suedostasien/indonesien/index.aspx" TargetMode="External"/><Relationship Id="rId186" Type="http://schemas.openxmlformats.org/officeDocument/2006/relationships/hyperlink" Target="http://www.laenderdaten.de/naher_osten/gazastreifen/index.aspx" TargetMode="External"/><Relationship Id="rId211" Type="http://schemas.openxmlformats.org/officeDocument/2006/relationships/hyperlink" Target="http://www.laenderdaten.de/zentralamerika/clipperton/index.aspx" TargetMode="External"/><Relationship Id="rId232" Type="http://schemas.openxmlformats.org/officeDocument/2006/relationships/hyperlink" Target="https://www.lexas.de/afrika/bassas_da_india/index.aspx" TargetMode="External"/><Relationship Id="rId253" Type="http://schemas.openxmlformats.org/officeDocument/2006/relationships/hyperlink" Target="https://www.lexas.de/europa/aland/index.aspx" TargetMode="External"/><Relationship Id="rId27" Type="http://schemas.openxmlformats.org/officeDocument/2006/relationships/hyperlink" Target="http://www.laenderdaten.de/ozeanien/tonga/index.aspx" TargetMode="External"/><Relationship Id="rId48" Type="http://schemas.openxmlformats.org/officeDocument/2006/relationships/hyperlink" Target="http://www.laenderdaten.de/asien/sri_lanka/index.aspx" TargetMode="External"/><Relationship Id="rId69" Type="http://schemas.openxmlformats.org/officeDocument/2006/relationships/hyperlink" Target="http://www.laenderdaten.de/karibik/niederlaendische_antillen/index.aspx" TargetMode="External"/><Relationship Id="rId113" Type="http://schemas.openxmlformats.org/officeDocument/2006/relationships/hyperlink" Target="http://www.laenderdaten.de/afrika/mauretanien/index.aspx" TargetMode="External"/><Relationship Id="rId134" Type="http://schemas.openxmlformats.org/officeDocument/2006/relationships/hyperlink" Target="http://www.laenderdaten.de/karibik/kuba/index.aspx" TargetMode="External"/><Relationship Id="rId80" Type="http://schemas.openxmlformats.org/officeDocument/2006/relationships/hyperlink" Target="http://www.laenderdaten.de/suedamerika/paraguay/index.aspx" TargetMode="External"/><Relationship Id="rId155" Type="http://schemas.openxmlformats.org/officeDocument/2006/relationships/hyperlink" Target="http://www.laenderdaten.de/naher_osten/jemen/index.aspx" TargetMode="External"/><Relationship Id="rId176" Type="http://schemas.openxmlformats.org/officeDocument/2006/relationships/hyperlink" Target="http://www.laenderdaten.de/ozeanien/guam/index.aspx" TargetMode="External"/><Relationship Id="rId197" Type="http://schemas.openxmlformats.org/officeDocument/2006/relationships/hyperlink" Target="http://www.laenderdaten.de/suedamerika/falklandinseln/index.aspx" TargetMode="External"/><Relationship Id="rId201" Type="http://schemas.openxmlformats.org/officeDocument/2006/relationships/hyperlink" Target="http://www.laenderdaten.de/zentralamerika/el_salvador/index.aspx" TargetMode="External"/><Relationship Id="rId222" Type="http://schemas.openxmlformats.org/officeDocument/2006/relationships/hyperlink" Target="http://www.laenderdaten.de/antarktis/bouvetinsel/index.aspx" TargetMode="External"/><Relationship Id="rId243" Type="http://schemas.openxmlformats.org/officeDocument/2006/relationships/hyperlink" Target="http://www.laenderdaten.de/afrika/aequatorialguinea/index.aspx" TargetMode="External"/><Relationship Id="rId17" Type="http://schemas.openxmlformats.org/officeDocument/2006/relationships/hyperlink" Target="http://www.laenderdaten.de/afrika/uganda/index.aspx" TargetMode="External"/><Relationship Id="rId38" Type="http://schemas.openxmlformats.org/officeDocument/2006/relationships/hyperlink" Target="http://www.laenderdaten.de/afrika/suedsudan/index.aspx" TargetMode="External"/><Relationship Id="rId59" Type="http://schemas.openxmlformats.org/officeDocument/2006/relationships/hyperlink" Target="http://www.laenderdaten.de/europa/serbien/index.aspx" TargetMode="External"/><Relationship Id="rId103" Type="http://schemas.openxmlformats.org/officeDocument/2006/relationships/hyperlink" Target="https://www.lexas.de/karibik/montserrat/index.aspx" TargetMode="External"/><Relationship Id="rId124" Type="http://schemas.openxmlformats.org/officeDocument/2006/relationships/hyperlink" Target="http://www.laenderdaten.de/europa/luxemburg/index.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8A1C-F514-45F5-B5D6-9CFBBBEC9D7F}">
  <sheetPr codeName="Tabelle1"/>
  <dimension ref="A1:AW221"/>
  <sheetViews>
    <sheetView tabSelected="1" workbookViewId="0">
      <selection activeCell="F4" sqref="F4"/>
    </sheetView>
  </sheetViews>
  <sheetFormatPr baseColWidth="10" defaultRowHeight="13.2" x14ac:dyDescent="0.25"/>
  <cols>
    <col min="1" max="1" width="7.5546875" customWidth="1"/>
    <col min="2" max="2" width="3.6640625" customWidth="1"/>
    <col min="3" max="3" width="31.33203125" customWidth="1"/>
    <col min="4" max="4" width="21.88671875" bestFit="1" customWidth="1"/>
    <col min="5" max="5" width="6.6640625" hidden="1" customWidth="1"/>
    <col min="6" max="6" width="14.109375" customWidth="1"/>
    <col min="7" max="7" width="20.44140625" customWidth="1"/>
    <col min="8" max="8" width="21.109375" customWidth="1"/>
    <col min="9" max="9" width="22.33203125" customWidth="1"/>
    <col min="10" max="10" width="21.5546875" customWidth="1"/>
    <col min="11" max="11" width="4.5546875" customWidth="1"/>
    <col min="12" max="12" width="14.44140625" customWidth="1"/>
    <col min="13" max="13" width="5.5546875" customWidth="1"/>
    <col min="14" max="14" width="11.109375" customWidth="1"/>
    <col min="15" max="15" width="13.109375" customWidth="1"/>
  </cols>
  <sheetData>
    <row r="1" spans="1:49" ht="8.25" customHeight="1" x14ac:dyDescent="0.25">
      <c r="A1" s="100"/>
      <c r="B1" s="6"/>
      <c r="C1" s="6"/>
      <c r="D1" s="6"/>
      <c r="E1" s="7" t="s">
        <v>1</v>
      </c>
      <c r="F1" s="6"/>
      <c r="G1" s="6"/>
      <c r="H1" s="6"/>
      <c r="I1" s="6"/>
      <c r="J1" s="6"/>
      <c r="K1" s="6"/>
      <c r="L1" s="6"/>
      <c r="M1" s="6"/>
      <c r="N1" s="100"/>
      <c r="O1" s="100"/>
      <c r="P1" s="1"/>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5" customHeight="1" x14ac:dyDescent="0.55000000000000004">
      <c r="A2" s="100"/>
      <c r="B2" s="8"/>
      <c r="C2" s="87" t="s">
        <v>0</v>
      </c>
      <c r="D2" s="9"/>
      <c r="E2" s="10"/>
      <c r="F2" s="6"/>
      <c r="G2" s="88" t="s">
        <v>313</v>
      </c>
      <c r="H2" s="89"/>
      <c r="I2" s="89"/>
      <c r="J2" s="89"/>
      <c r="K2" s="89"/>
      <c r="L2" s="50">
        <v>70</v>
      </c>
      <c r="M2" s="6"/>
      <c r="N2" s="100"/>
      <c r="O2" s="100"/>
      <c r="P2" s="1"/>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 customHeight="1" x14ac:dyDescent="0.55000000000000004">
      <c r="A3" s="100"/>
      <c r="B3" s="9"/>
      <c r="C3" s="87"/>
      <c r="D3" s="9"/>
      <c r="E3" s="10"/>
      <c r="F3" s="6"/>
      <c r="G3" s="90"/>
      <c r="H3" s="91"/>
      <c r="I3" s="91"/>
      <c r="J3" s="91"/>
      <c r="K3" s="91"/>
      <c r="L3" s="11"/>
      <c r="M3" s="6"/>
      <c r="N3" s="100"/>
      <c r="O3" s="100"/>
      <c r="P3" s="1"/>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30.75" customHeight="1" x14ac:dyDescent="0.25">
      <c r="A4" s="100"/>
      <c r="B4" s="6"/>
      <c r="C4" s="6"/>
      <c r="D4" s="6"/>
      <c r="E4" s="6"/>
      <c r="F4" s="6"/>
      <c r="G4" s="92"/>
      <c r="H4" s="93"/>
      <c r="I4" s="93"/>
      <c r="J4" s="93"/>
      <c r="K4" s="93"/>
      <c r="L4" s="12"/>
      <c r="M4" s="6"/>
      <c r="N4" s="100"/>
      <c r="O4" s="100"/>
      <c r="P4" s="1"/>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8.25" customHeight="1" x14ac:dyDescent="0.25">
      <c r="A5" s="100"/>
      <c r="B5" s="6"/>
      <c r="C5" s="6"/>
      <c r="D5" s="6"/>
      <c r="E5" s="6"/>
      <c r="F5" s="6"/>
      <c r="G5" s="6"/>
      <c r="H5" s="6"/>
      <c r="I5" s="6"/>
      <c r="J5" s="6"/>
      <c r="K5" s="6"/>
      <c r="L5" s="6"/>
      <c r="M5" s="6"/>
      <c r="N5" s="100"/>
      <c r="O5" s="100"/>
      <c r="P5" s="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3.8" x14ac:dyDescent="0.25">
      <c r="A6" s="100"/>
      <c r="B6" s="13"/>
      <c r="C6" s="51" t="s">
        <v>2</v>
      </c>
      <c r="D6" s="52" t="s">
        <v>3</v>
      </c>
      <c r="E6" s="53" t="s">
        <v>4</v>
      </c>
      <c r="F6" s="53" t="s">
        <v>5</v>
      </c>
      <c r="G6" s="53" t="s">
        <v>6</v>
      </c>
      <c r="H6" s="52" t="s">
        <v>7</v>
      </c>
      <c r="I6" s="54" t="s">
        <v>8</v>
      </c>
      <c r="J6" s="54" t="s">
        <v>9</v>
      </c>
      <c r="K6" s="14"/>
      <c r="L6" s="14"/>
      <c r="M6" s="14"/>
      <c r="N6" s="100"/>
      <c r="O6" s="100"/>
      <c r="P6" s="1"/>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49" ht="20.100000000000001" customHeight="1" x14ac:dyDescent="0.25">
      <c r="A7" s="100"/>
      <c r="B7" s="15">
        <v>1</v>
      </c>
      <c r="C7" s="55" t="s">
        <v>11</v>
      </c>
      <c r="D7" s="56">
        <v>0</v>
      </c>
      <c r="E7" s="57" t="s">
        <v>10</v>
      </c>
      <c r="F7" s="58">
        <f>(VLOOKUP(C7,Länderübersicht!$A$2:$B$257,2,TRUE))</f>
        <v>0</v>
      </c>
      <c r="G7" s="58">
        <f>D7*(VLOOKUP(C7,Länderübersicht!$A$2:$G$257,4,TRUE))</f>
        <v>0</v>
      </c>
      <c r="H7" s="58">
        <f>$D7*(VLOOKUP($C7,Länderübersicht!$A$2:$G$257,5,TRUE))</f>
        <v>0</v>
      </c>
      <c r="I7" s="58">
        <f>$D7*(VLOOKUP($C7,Länderübersicht!$A$2:$G$257,6,TRUE))</f>
        <v>0</v>
      </c>
      <c r="J7" s="58">
        <f>$D7*(VLOOKUP($C7,Länderübersicht!$A$2:$G$257,7,TRUE))</f>
        <v>0</v>
      </c>
      <c r="K7" s="17"/>
      <c r="L7" s="17"/>
      <c r="M7" s="17"/>
      <c r="N7" s="100"/>
      <c r="O7" s="100"/>
      <c r="P7" s="1"/>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ht="20.100000000000001" customHeight="1" x14ac:dyDescent="0.25">
      <c r="A8" s="100"/>
      <c r="B8" s="15">
        <v>2</v>
      </c>
      <c r="C8" s="59" t="s">
        <v>13</v>
      </c>
      <c r="D8" s="56">
        <v>3</v>
      </c>
      <c r="E8" s="57" t="s">
        <v>10</v>
      </c>
      <c r="F8" s="58">
        <f>VLOOKUP(C8,Länderübersicht!$A$2:$B$257,2,TRUE)</f>
        <v>26.4</v>
      </c>
      <c r="G8" s="58">
        <f>D8*(VLOOKUP(C8,Länderübersicht!$A$2:$G$257,4,TRUE))</f>
        <v>75</v>
      </c>
      <c r="H8" s="58">
        <f>$D8*(VLOOKUP($C8,Länderübersicht!$A$2:$G$257,5,TRUE))</f>
        <v>108</v>
      </c>
      <c r="I8" s="58">
        <f>$D8*(VLOOKUP($C8,Länderübersicht!$A$2:$G$257,6,TRUE))</f>
        <v>150</v>
      </c>
      <c r="J8" s="58">
        <f>$D8*(VLOOKUP($C8,Länderübersicht!$A$2:$G$257,7,TRUE))</f>
        <v>129</v>
      </c>
      <c r="K8" s="17"/>
      <c r="L8" s="17"/>
      <c r="M8" s="17"/>
      <c r="N8" s="100"/>
      <c r="O8" s="100"/>
      <c r="P8" s="1"/>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ht="20.100000000000001" customHeight="1" x14ac:dyDescent="0.25">
      <c r="A9" s="100"/>
      <c r="B9" s="15">
        <v>3</v>
      </c>
      <c r="C9" s="60" t="s">
        <v>239</v>
      </c>
      <c r="D9" s="56">
        <v>3</v>
      </c>
      <c r="E9" s="57" t="s">
        <v>10</v>
      </c>
      <c r="F9" s="58">
        <f>VLOOKUP(C9,Länderübersicht!$A$2:$B$257,2,TRUE)</f>
        <v>0</v>
      </c>
      <c r="G9" s="58">
        <f>D9*(VLOOKUP(C9,Länderübersicht!$A$2:$G$257,4,TRUE))</f>
        <v>165</v>
      </c>
      <c r="H9" s="58">
        <f>$D9*(VLOOKUP($C9,Länderübersicht!$A$2:$G$257,5,TRUE))</f>
        <v>243</v>
      </c>
      <c r="I9" s="58">
        <f>$D9*(VLOOKUP($C9,Länderübersicht!$A$2:$G$257,6,TRUE))</f>
        <v>348</v>
      </c>
      <c r="J9" s="58">
        <f>$D9*(VLOOKUP($C9,Länderübersicht!$A$2:$G$257,7,TRUE))</f>
        <v>288</v>
      </c>
      <c r="K9" s="17"/>
      <c r="L9" s="17"/>
      <c r="M9" s="17"/>
      <c r="N9" s="100"/>
      <c r="O9" s="100"/>
      <c r="P9" s="1"/>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ht="20.100000000000001" customHeight="1" x14ac:dyDescent="0.25">
      <c r="A10" s="100"/>
      <c r="B10" s="15">
        <v>4</v>
      </c>
      <c r="C10" s="61" t="s">
        <v>11</v>
      </c>
      <c r="D10" s="56"/>
      <c r="E10" s="57" t="s">
        <v>10</v>
      </c>
      <c r="F10" s="58">
        <f>VLOOKUP(C10,Länderübersicht!$A$2:$B$257,2,TRUE)</f>
        <v>0</v>
      </c>
      <c r="G10" s="58">
        <f>D10*(VLOOKUP(C10,Länderübersicht!$A$2:$G$257,4,TRUE))</f>
        <v>0</v>
      </c>
      <c r="H10" s="58">
        <f>$D10*(VLOOKUP($C10,Länderübersicht!$A$2:$G$257,5,TRUE))</f>
        <v>0</v>
      </c>
      <c r="I10" s="58">
        <f>$D10*(VLOOKUP($C10,Länderübersicht!$A$2:$G$257,6,TRUE))</f>
        <v>0</v>
      </c>
      <c r="J10" s="58">
        <f>$D10*(VLOOKUP($C10,Länderübersicht!$A$2:$G$257,7,TRUE))</f>
        <v>0</v>
      </c>
      <c r="K10" s="17"/>
      <c r="L10" s="17"/>
      <c r="M10" s="17"/>
      <c r="N10" s="100"/>
      <c r="O10" s="100"/>
      <c r="P10" s="1"/>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ht="20.100000000000001" customHeight="1" x14ac:dyDescent="0.25">
      <c r="A11" s="100"/>
      <c r="B11" s="15">
        <v>5</v>
      </c>
      <c r="C11" s="62" t="s">
        <v>11</v>
      </c>
      <c r="D11" s="56"/>
      <c r="E11" s="57" t="s">
        <v>10</v>
      </c>
      <c r="F11" s="58">
        <f>VLOOKUP(C11,Länderübersicht!$A$2:$B$257,2,TRUE)</f>
        <v>0</v>
      </c>
      <c r="G11" s="58">
        <f>D11*(VLOOKUP(C11,Länderübersicht!$A$2:$G$257,4,TRUE))</f>
        <v>0</v>
      </c>
      <c r="H11" s="58">
        <f>$D11*(VLOOKUP($C11,Länderübersicht!$A$2:$G$257,5,TRUE))</f>
        <v>0</v>
      </c>
      <c r="I11" s="58">
        <f>$D11*(VLOOKUP($C11,Länderübersicht!$A$2:$G$257,6,TRUE))</f>
        <v>0</v>
      </c>
      <c r="J11" s="58">
        <f>$D11*(VLOOKUP($C11,Länderübersicht!$A$2:$G$257,7,TRUE))</f>
        <v>0</v>
      </c>
      <c r="K11" s="17"/>
      <c r="L11" s="17"/>
      <c r="M11" s="17"/>
      <c r="N11" s="100"/>
      <c r="O11" s="100"/>
      <c r="P11" s="1"/>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ht="20.100000000000001" customHeight="1" x14ac:dyDescent="0.25">
      <c r="A12" s="100"/>
      <c r="B12" s="18">
        <v>6</v>
      </c>
      <c r="C12" s="63" t="s">
        <v>11</v>
      </c>
      <c r="D12" s="56"/>
      <c r="E12" s="57" t="s">
        <v>10</v>
      </c>
      <c r="F12" s="58">
        <f>VLOOKUP(C12,Länderübersicht!$A$2:$B$257,2,TRUE)</f>
        <v>0</v>
      </c>
      <c r="G12" s="58">
        <f>D12*(VLOOKUP(C12,Länderübersicht!$A$2:$G$257,4,TRUE))</f>
        <v>0</v>
      </c>
      <c r="H12" s="58">
        <f>$D12*(VLOOKUP($C12,Länderübersicht!$A$2:$G$257,5,TRUE))</f>
        <v>0</v>
      </c>
      <c r="I12" s="58">
        <f>$D12*(VLOOKUP($C12,Länderübersicht!$A$2:$G$257,6,TRUE))</f>
        <v>0</v>
      </c>
      <c r="J12" s="58">
        <f>$D12*(VLOOKUP($C12,Länderübersicht!$A$2:$G$257,7,TRUE))</f>
        <v>0</v>
      </c>
      <c r="K12" s="17"/>
      <c r="L12" s="19"/>
      <c r="M12" s="19"/>
      <c r="N12" s="100"/>
      <c r="O12" s="100"/>
      <c r="P12" s="1"/>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row>
    <row r="13" spans="1:49" ht="20.100000000000001" customHeight="1" x14ac:dyDescent="0.25">
      <c r="A13" s="100"/>
      <c r="B13" s="15">
        <v>7</v>
      </c>
      <c r="C13" s="64" t="s">
        <v>11</v>
      </c>
      <c r="D13" s="56"/>
      <c r="E13" s="57" t="s">
        <v>10</v>
      </c>
      <c r="F13" s="58">
        <f>VLOOKUP(C13,Länderübersicht!$A$2:$B$257,2,TRUE)</f>
        <v>0</v>
      </c>
      <c r="G13" s="58">
        <f>D13*(VLOOKUP(C13,Länderübersicht!$A$2:$G$257,4,TRUE))</f>
        <v>0</v>
      </c>
      <c r="H13" s="58">
        <f>$D13*(VLOOKUP($C13,Länderübersicht!$A$2:$G$257,5,TRUE))</f>
        <v>0</v>
      </c>
      <c r="I13" s="58">
        <f>$D13*(VLOOKUP($C13,Länderübersicht!$A$2:$G$257,6,TRUE))</f>
        <v>0</v>
      </c>
      <c r="J13" s="58">
        <f>$D13*(VLOOKUP($C13,Länderübersicht!$A$2:$G$257,7,TRUE))</f>
        <v>0</v>
      </c>
      <c r="K13" s="17"/>
      <c r="L13" s="19"/>
      <c r="M13" s="19"/>
      <c r="N13" s="100"/>
      <c r="O13" s="100"/>
      <c r="P13" s="1"/>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1:49" ht="20.100000000000001" customHeight="1" x14ac:dyDescent="0.25">
      <c r="A14" s="100"/>
      <c r="B14" s="15">
        <v>8</v>
      </c>
      <c r="C14" s="65" t="s">
        <v>11</v>
      </c>
      <c r="D14" s="56"/>
      <c r="E14" s="57" t="s">
        <v>10</v>
      </c>
      <c r="F14" s="58">
        <f>VLOOKUP(C14,Länderübersicht!$A$2:$B$257,2,TRUE)</f>
        <v>0</v>
      </c>
      <c r="G14" s="58">
        <f>D14*(VLOOKUP(C14,Länderübersicht!$A$2:$G$257,4,TRUE))</f>
        <v>0</v>
      </c>
      <c r="H14" s="58">
        <f>$D14*(VLOOKUP($C14,Länderübersicht!$A$2:$G$257,5,TRUE))</f>
        <v>0</v>
      </c>
      <c r="I14" s="58">
        <f>$D14*(VLOOKUP($C14,Länderübersicht!$A$2:$G$257,6,TRUE))</f>
        <v>0</v>
      </c>
      <c r="J14" s="58">
        <f>$D14*(VLOOKUP($C14,Länderübersicht!$A$2:$G$257,7,TRUE))</f>
        <v>0</v>
      </c>
      <c r="K14" s="17"/>
      <c r="L14" s="19"/>
      <c r="M14" s="19"/>
      <c r="N14" s="100"/>
      <c r="O14" s="100"/>
      <c r="P14" s="1"/>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row>
    <row r="15" spans="1:49" ht="20.100000000000001" customHeight="1" x14ac:dyDescent="0.25">
      <c r="A15" s="100"/>
      <c r="B15" s="15">
        <v>9</v>
      </c>
      <c r="C15" s="66" t="s">
        <v>11</v>
      </c>
      <c r="D15" s="56"/>
      <c r="E15" s="57" t="s">
        <v>10</v>
      </c>
      <c r="F15" s="58">
        <f>VLOOKUP(C15,Länderübersicht!$A$2:$B$257,2,TRUE)</f>
        <v>0</v>
      </c>
      <c r="G15" s="58">
        <f>D15*(VLOOKUP(C15,Länderübersicht!$A$2:$G$257,4,TRUE))</f>
        <v>0</v>
      </c>
      <c r="H15" s="58">
        <f>$D15*(VLOOKUP($C15,Länderübersicht!$A$2:$G$257,5,TRUE))</f>
        <v>0</v>
      </c>
      <c r="I15" s="58">
        <f>$D15*(VLOOKUP($C15,Länderübersicht!$A$2:$G$257,6,TRUE))</f>
        <v>0</v>
      </c>
      <c r="J15" s="58">
        <f>$D15*(VLOOKUP($C15,Länderübersicht!$A$2:$G$257,7,TRUE))</f>
        <v>0</v>
      </c>
      <c r="K15" s="17"/>
      <c r="L15" s="19"/>
      <c r="M15" s="19"/>
      <c r="N15" s="100"/>
      <c r="O15" s="100"/>
      <c r="P15" s="1"/>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row>
    <row r="16" spans="1:49" ht="20.100000000000001" customHeight="1" x14ac:dyDescent="0.25">
      <c r="A16" s="100"/>
      <c r="B16" s="15">
        <v>10</v>
      </c>
      <c r="C16" s="67" t="s">
        <v>11</v>
      </c>
      <c r="D16" s="56"/>
      <c r="E16" s="57" t="s">
        <v>10</v>
      </c>
      <c r="F16" s="58">
        <f>VLOOKUP(C16,Länderübersicht!$A$2:$B$257,2,TRUE)</f>
        <v>0</v>
      </c>
      <c r="G16" s="58">
        <f>D16*(VLOOKUP(C16,Länderübersicht!$A$2:$G$257,4,TRUE))</f>
        <v>0</v>
      </c>
      <c r="H16" s="58">
        <f>$D16*(VLOOKUP($C16,Länderübersicht!$A$2:$G$257,5,TRUE))</f>
        <v>0</v>
      </c>
      <c r="I16" s="58">
        <f>$D16*(VLOOKUP($C16,Länderübersicht!$A$2:$G$257,6,TRUE))</f>
        <v>0</v>
      </c>
      <c r="J16" s="58">
        <f>$D16*(VLOOKUP($C16,Länderübersicht!$A$2:$G$257,7,TRUE))</f>
        <v>0</v>
      </c>
      <c r="K16" s="17"/>
      <c r="L16" s="19"/>
      <c r="M16" s="19"/>
      <c r="N16" s="100"/>
      <c r="O16" s="100"/>
      <c r="P16" s="1"/>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row>
    <row r="17" spans="1:49" ht="20.100000000000001" customHeight="1" x14ac:dyDescent="0.25">
      <c r="A17" s="100"/>
      <c r="B17" s="15">
        <v>11</v>
      </c>
      <c r="C17" s="68" t="s">
        <v>13</v>
      </c>
      <c r="D17" s="56">
        <v>4</v>
      </c>
      <c r="E17" s="57" t="s">
        <v>10</v>
      </c>
      <c r="F17" s="58">
        <f>VLOOKUP(C17,Länderübersicht!$A$2:$B$257,2,TRUE)</f>
        <v>26.4</v>
      </c>
      <c r="G17" s="58">
        <f>D17*(VLOOKUP(C17,Länderübersicht!$A$2:$G$257,4,TRUE))</f>
        <v>100</v>
      </c>
      <c r="H17" s="58">
        <f>$D17*(VLOOKUP($C17,Länderübersicht!$A$2:$G$257,5,TRUE))</f>
        <v>144</v>
      </c>
      <c r="I17" s="58">
        <f>$D17*(VLOOKUP($C17,Länderübersicht!$A$2:$G$257,6,TRUE))</f>
        <v>200</v>
      </c>
      <c r="J17" s="58">
        <f>$D17*(VLOOKUP($C17,Länderübersicht!$A$2:$G$257,7,TRUE))</f>
        <v>172</v>
      </c>
      <c r="K17" s="17"/>
      <c r="L17" s="19"/>
      <c r="M17" s="19"/>
      <c r="N17" s="100"/>
      <c r="O17" s="100"/>
      <c r="P17" s="1"/>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row>
    <row r="18" spans="1:49" ht="20.100000000000001" customHeight="1" x14ac:dyDescent="0.25">
      <c r="A18" s="100"/>
      <c r="B18" s="15">
        <v>12</v>
      </c>
      <c r="C18" s="69" t="s">
        <v>11</v>
      </c>
      <c r="D18" s="56"/>
      <c r="E18" s="57" t="s">
        <v>10</v>
      </c>
      <c r="F18" s="58">
        <f>VLOOKUP(C18,Länderübersicht!$A$2:$B$257,2,TRUE)</f>
        <v>0</v>
      </c>
      <c r="G18" s="58">
        <f>D18*(VLOOKUP(C18,Länderübersicht!$A$2:$G$257,4,TRUE))</f>
        <v>0</v>
      </c>
      <c r="H18" s="58">
        <f>$D18*(VLOOKUP($C18,Länderübersicht!$A$2:$G$257,5,TRUE))</f>
        <v>0</v>
      </c>
      <c r="I18" s="58">
        <f>$D18*(VLOOKUP($C18,Länderübersicht!$A$2:$G$257,6,TRUE))</f>
        <v>0</v>
      </c>
      <c r="J18" s="58">
        <f>$D18*(VLOOKUP($C18,Länderübersicht!$A$2:$G$257,7,TRUE))</f>
        <v>0</v>
      </c>
      <c r="K18" s="17"/>
      <c r="L18" s="17"/>
      <c r="M18" s="17"/>
      <c r="N18" s="100"/>
      <c r="O18" s="100"/>
      <c r="P18" s="1"/>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49" ht="20.100000000000001" customHeight="1" x14ac:dyDescent="0.25">
      <c r="A19" s="100"/>
      <c r="B19" s="15">
        <v>13</v>
      </c>
      <c r="C19" s="70" t="s">
        <v>11</v>
      </c>
      <c r="D19" s="56"/>
      <c r="E19" s="57" t="s">
        <v>10</v>
      </c>
      <c r="F19" s="58">
        <f>VLOOKUP(C19,Länderübersicht!$A$2:$B$257,2,TRUE)</f>
        <v>0</v>
      </c>
      <c r="G19" s="58">
        <f>D19*(VLOOKUP(C19,Länderübersicht!$A$2:$G$257,4,TRUE))</f>
        <v>0</v>
      </c>
      <c r="H19" s="58">
        <f>$D19*(VLOOKUP($C19,Länderübersicht!$A$2:$G$257,5,TRUE))</f>
        <v>0</v>
      </c>
      <c r="I19" s="58">
        <f>$D19*(VLOOKUP($C19,Länderübersicht!$A$2:$G$257,6,TRUE))</f>
        <v>0</v>
      </c>
      <c r="J19" s="58">
        <f>$D19*(VLOOKUP($C19,Länderübersicht!$A$2:$G$257,7,TRUE))</f>
        <v>0</v>
      </c>
      <c r="K19" s="17"/>
      <c r="L19" s="17"/>
      <c r="M19" s="17"/>
      <c r="N19" s="100"/>
      <c r="O19" s="100"/>
      <c r="P19" s="1"/>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49" ht="20.100000000000001" customHeight="1" x14ac:dyDescent="0.25">
      <c r="A20" s="100"/>
      <c r="B20" s="15">
        <v>14</v>
      </c>
      <c r="C20" s="71" t="s">
        <v>30</v>
      </c>
      <c r="D20" s="56">
        <v>3</v>
      </c>
      <c r="E20" s="57" t="s">
        <v>10</v>
      </c>
      <c r="F20" s="58">
        <f>VLOOKUP(C20,Länderübersicht!$A$2:$B$257,2,TRUE)</f>
        <v>0</v>
      </c>
      <c r="G20" s="58">
        <f>D20*(VLOOKUP(C20,Länderübersicht!$A$2:$G$257,4,TRUE))</f>
        <v>171</v>
      </c>
      <c r="H20" s="58">
        <f>$D20*(VLOOKUP($C20,Länderübersicht!$A$2:$G$257,5,TRUE))</f>
        <v>258</v>
      </c>
      <c r="I20" s="58">
        <f>$D20*(VLOOKUP($C20,Länderübersicht!$A$2:$G$257,6,TRUE))</f>
        <v>366</v>
      </c>
      <c r="J20" s="58">
        <f>$D20*(VLOOKUP($C20,Länderübersicht!$A$2:$G$257,7,TRUE))</f>
        <v>300</v>
      </c>
      <c r="K20" s="17"/>
      <c r="L20" s="17"/>
      <c r="M20" s="17"/>
      <c r="N20" s="100"/>
      <c r="O20" s="100"/>
      <c r="P20" s="1"/>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row>
    <row r="21" spans="1:49" ht="20.100000000000001" customHeight="1" x14ac:dyDescent="0.25">
      <c r="A21" s="100"/>
      <c r="B21" s="15">
        <v>15</v>
      </c>
      <c r="C21" s="72" t="s">
        <v>11</v>
      </c>
      <c r="D21" s="56"/>
      <c r="E21" s="57" t="s">
        <v>10</v>
      </c>
      <c r="F21" s="58">
        <f>VLOOKUP(C21,Länderübersicht!$A$2:$B$257,2,TRUE)</f>
        <v>0</v>
      </c>
      <c r="G21" s="58">
        <f>D21*(VLOOKUP(C21,Länderübersicht!$A$2:$G$257,4,TRUE))</f>
        <v>0</v>
      </c>
      <c r="H21" s="58">
        <f>$D21*(VLOOKUP($C21,Länderübersicht!$A$2:$G$257,5,TRUE))</f>
        <v>0</v>
      </c>
      <c r="I21" s="58">
        <f>$D21*(VLOOKUP($C21,Länderübersicht!$A$2:$G$257,6,TRUE))</f>
        <v>0</v>
      </c>
      <c r="J21" s="58">
        <f>$D21*(VLOOKUP($C21,Länderübersicht!$A$2:$G$257,7,TRUE))</f>
        <v>0</v>
      </c>
      <c r="K21" s="17"/>
      <c r="L21" s="8"/>
      <c r="M21" s="8"/>
      <c r="N21" s="100"/>
      <c r="O21" s="100"/>
      <c r="P21" s="1"/>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49" ht="20.100000000000001" customHeight="1" x14ac:dyDescent="0.25">
      <c r="A22" s="100"/>
      <c r="B22" s="15">
        <v>16</v>
      </c>
      <c r="C22" s="73" t="s">
        <v>11</v>
      </c>
      <c r="D22" s="56"/>
      <c r="E22" s="57" t="s">
        <v>10</v>
      </c>
      <c r="F22" s="58">
        <f>VLOOKUP(C22,Länderübersicht!$A$2:$B$257,2,TRUE)</f>
        <v>0</v>
      </c>
      <c r="G22" s="58">
        <f>D22*(VLOOKUP(C22,Länderübersicht!$A$2:$G$257,4,TRUE))</f>
        <v>0</v>
      </c>
      <c r="H22" s="58">
        <f>$D22*(VLOOKUP($C22,Länderübersicht!$A$2:$G$257,5,TRUE))</f>
        <v>0</v>
      </c>
      <c r="I22" s="58">
        <f>$D22*(VLOOKUP($C22,Länderübersicht!$A$2:$G$257,6,TRUE))</f>
        <v>0</v>
      </c>
      <c r="J22" s="58">
        <f>$D22*(VLOOKUP($C22,Länderübersicht!$A$2:$G$257,7,TRUE))</f>
        <v>0</v>
      </c>
      <c r="K22" s="17"/>
      <c r="L22" s="8"/>
      <c r="M22" s="8"/>
      <c r="N22" s="100"/>
      <c r="O22" s="100"/>
      <c r="P22" s="1"/>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row>
    <row r="23" spans="1:49" ht="20.100000000000001" customHeight="1" x14ac:dyDescent="0.25">
      <c r="A23" s="100"/>
      <c r="B23" s="15">
        <v>17</v>
      </c>
      <c r="C23" s="74" t="s">
        <v>11</v>
      </c>
      <c r="D23" s="56"/>
      <c r="E23" s="57" t="s">
        <v>10</v>
      </c>
      <c r="F23" s="58">
        <f>VLOOKUP(C23,Länderübersicht!$A$2:$B$257,2,TRUE)</f>
        <v>0</v>
      </c>
      <c r="G23" s="58">
        <f>D23*(VLOOKUP(C23,Länderübersicht!$A$2:$G$257,4,TRUE))</f>
        <v>0</v>
      </c>
      <c r="H23" s="58">
        <f>$D23*(VLOOKUP($C23,Länderübersicht!$A$2:$G$257,5,TRUE))</f>
        <v>0</v>
      </c>
      <c r="I23" s="58">
        <f>$D23*(VLOOKUP($C23,Länderübersicht!$A$2:$G$257,6,TRUE))</f>
        <v>0</v>
      </c>
      <c r="J23" s="58">
        <f>$D23*(VLOOKUP($C23,Länderübersicht!$A$2:$G$257,7,TRUE))</f>
        <v>0</v>
      </c>
      <c r="K23" s="17"/>
      <c r="L23" s="8"/>
      <c r="M23" s="8"/>
      <c r="N23" s="100"/>
      <c r="O23" s="100"/>
      <c r="P23" s="1"/>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49" ht="20.100000000000001" customHeight="1" x14ac:dyDescent="0.25">
      <c r="A24" s="100"/>
      <c r="B24" s="15">
        <v>18</v>
      </c>
      <c r="C24" s="75" t="s">
        <v>11</v>
      </c>
      <c r="D24" s="56"/>
      <c r="E24" s="57" t="s">
        <v>10</v>
      </c>
      <c r="F24" s="58">
        <f>VLOOKUP(C24,Länderübersicht!$A$2:$B$257,2,TRUE)</f>
        <v>0</v>
      </c>
      <c r="G24" s="58">
        <f>D24*(VLOOKUP(C24,Länderübersicht!$A$2:$G$257,4,TRUE))</f>
        <v>0</v>
      </c>
      <c r="H24" s="58">
        <f>$D24*(VLOOKUP($C24,Länderübersicht!$A$2:$G$257,5,TRUE))</f>
        <v>0</v>
      </c>
      <c r="I24" s="58">
        <f>$D24*(VLOOKUP($C24,Länderübersicht!$A$2:$G$257,6,TRUE))</f>
        <v>0</v>
      </c>
      <c r="J24" s="58">
        <f>$D24*(VLOOKUP($C24,Länderübersicht!$A$2:$G$257,7,TRUE))</f>
        <v>0</v>
      </c>
      <c r="K24" s="17"/>
      <c r="L24" s="8"/>
      <c r="M24" s="8"/>
      <c r="N24" s="100"/>
      <c r="O24" s="100"/>
      <c r="P24" s="1"/>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49" ht="20.100000000000001" customHeight="1" x14ac:dyDescent="0.25">
      <c r="A25" s="100"/>
      <c r="B25" s="15">
        <v>19</v>
      </c>
      <c r="C25" s="76" t="s">
        <v>11</v>
      </c>
      <c r="D25" s="56"/>
      <c r="E25" s="57" t="s">
        <v>10</v>
      </c>
      <c r="F25" s="58">
        <f>VLOOKUP(C25,Länderübersicht!$A$2:$B$257,2,TRUE)</f>
        <v>0</v>
      </c>
      <c r="G25" s="58">
        <f>D25*(VLOOKUP(C25,Länderübersicht!$A$2:$G$257,4,TRUE))</f>
        <v>0</v>
      </c>
      <c r="H25" s="58">
        <f>$D25*(VLOOKUP($C25,Länderübersicht!$A$2:$G$257,5,TRUE))</f>
        <v>0</v>
      </c>
      <c r="I25" s="58">
        <f>$D25*(VLOOKUP($C25,Länderübersicht!$A$2:$G$257,6,TRUE))</f>
        <v>0</v>
      </c>
      <c r="J25" s="58">
        <f>$D25*(VLOOKUP($C25,Länderübersicht!$A$2:$G$257,7,TRUE))</f>
        <v>0</v>
      </c>
      <c r="K25" s="17"/>
      <c r="L25" s="8"/>
      <c r="M25" s="8"/>
      <c r="N25" s="100"/>
      <c r="O25" s="100"/>
      <c r="P25" s="1"/>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row>
    <row r="26" spans="1:49" ht="20.100000000000001" customHeight="1" x14ac:dyDescent="0.25">
      <c r="A26" s="100"/>
      <c r="B26" s="15">
        <v>20</v>
      </c>
      <c r="C26" s="77" t="s">
        <v>11</v>
      </c>
      <c r="D26" s="56"/>
      <c r="E26" s="57" t="s">
        <v>10</v>
      </c>
      <c r="F26" s="58">
        <f>VLOOKUP(C26,Länderübersicht!$A$2:$B$257,2,TRUE)</f>
        <v>0</v>
      </c>
      <c r="G26" s="58">
        <f>D26*(VLOOKUP(C26,Länderübersicht!$A$2:$G$257,4,TRUE))</f>
        <v>0</v>
      </c>
      <c r="H26" s="58">
        <f>$D26*(VLOOKUP($C26,Länderübersicht!$A$2:$G$257,5,TRUE))</f>
        <v>0</v>
      </c>
      <c r="I26" s="58">
        <f>$D26*(VLOOKUP($C26,Länderübersicht!$A$2:$G$257,6,TRUE))</f>
        <v>0</v>
      </c>
      <c r="J26" s="58">
        <f>$D26*(VLOOKUP($C26,Länderübersicht!$A$2:$G$257,7,TRUE))</f>
        <v>0</v>
      </c>
      <c r="K26" s="17"/>
      <c r="L26" s="8"/>
      <c r="M26" s="8"/>
      <c r="N26" s="100"/>
      <c r="O26" s="100"/>
      <c r="P26" s="1"/>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row>
    <row r="27" spans="1:49" ht="4.5" customHeight="1" x14ac:dyDescent="0.25">
      <c r="A27" s="100"/>
      <c r="B27" s="15"/>
      <c r="C27" s="78"/>
      <c r="D27" s="79"/>
      <c r="E27" s="79"/>
      <c r="F27" s="80"/>
      <c r="G27" s="81"/>
      <c r="H27" s="80"/>
      <c r="I27" s="82"/>
      <c r="J27" s="82"/>
      <c r="K27" s="17"/>
      <c r="L27" s="17"/>
      <c r="M27" s="17"/>
      <c r="N27" s="100"/>
      <c r="O27" s="100"/>
      <c r="P27" s="1"/>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row>
    <row r="28" spans="1:49" ht="16.2" thickBot="1" x14ac:dyDescent="0.35">
      <c r="A28" s="100"/>
      <c r="B28" s="15"/>
      <c r="C28" s="78"/>
      <c r="D28" s="83">
        <f>SUM(D7:D27)</f>
        <v>13</v>
      </c>
      <c r="E28" s="79"/>
      <c r="F28" s="84">
        <f>SUM(F7:F27)</f>
        <v>52.8</v>
      </c>
      <c r="G28" s="84">
        <f>SUM(G7:G27)</f>
        <v>511</v>
      </c>
      <c r="H28" s="85">
        <f>SUM(H7:H27)</f>
        <v>753</v>
      </c>
      <c r="I28" s="86">
        <f>SUM(I7:I27)</f>
        <v>1064</v>
      </c>
      <c r="J28" s="86">
        <f>SUM(J7:J27)</f>
        <v>889</v>
      </c>
      <c r="K28" s="17"/>
      <c r="L28" s="17"/>
      <c r="M28" s="17"/>
      <c r="N28" s="100"/>
      <c r="O28" s="100"/>
      <c r="P28" s="1"/>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row>
    <row r="29" spans="1:49" ht="14.4" thickTop="1" x14ac:dyDescent="0.25">
      <c r="A29" s="100"/>
      <c r="B29" s="15"/>
      <c r="C29" s="16"/>
      <c r="D29" s="20"/>
      <c r="E29" s="20"/>
      <c r="F29" s="17"/>
      <c r="G29" s="20"/>
      <c r="H29" s="17"/>
      <c r="I29" s="15"/>
      <c r="J29" s="15"/>
      <c r="K29" s="17"/>
      <c r="L29" s="17"/>
      <c r="M29" s="17"/>
      <c r="N29" s="100"/>
      <c r="O29" s="100"/>
      <c r="P29" s="1"/>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row>
    <row r="30" spans="1:49" ht="13.8" x14ac:dyDescent="0.25">
      <c r="A30" s="100"/>
      <c r="B30" s="15"/>
      <c r="C30" s="16"/>
      <c r="D30" s="20"/>
      <c r="E30" s="20"/>
      <c r="F30" s="6"/>
      <c r="G30" s="20"/>
      <c r="H30" s="6"/>
      <c r="I30" s="15"/>
      <c r="J30" s="15"/>
      <c r="K30" s="6"/>
      <c r="L30" s="6"/>
      <c r="M30" s="6"/>
      <c r="N30" s="100"/>
      <c r="O30" s="100"/>
      <c r="P30" s="1"/>
      <c r="Q30" s="3"/>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row>
    <row r="31" spans="1:49" ht="11.25" customHeight="1" x14ac:dyDescent="0.25">
      <c r="A31" s="101"/>
      <c r="B31" s="15"/>
      <c r="C31" s="16"/>
      <c r="D31" s="21"/>
      <c r="E31" s="20"/>
      <c r="F31" s="6"/>
      <c r="G31" s="20"/>
      <c r="H31" s="6"/>
      <c r="I31" s="15"/>
      <c r="J31" s="15"/>
      <c r="K31" s="6"/>
      <c r="L31" s="6"/>
      <c r="M31" s="6"/>
      <c r="N31" s="101"/>
      <c r="O31" s="101"/>
      <c r="P31" s="1"/>
      <c r="Q31" s="3"/>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row>
    <row r="32" spans="1:49" x14ac:dyDescent="0.25">
      <c r="A32" s="94" t="s">
        <v>304</v>
      </c>
      <c r="B32" s="95"/>
      <c r="C32" s="95"/>
      <c r="D32" s="95"/>
      <c r="E32" s="95"/>
      <c r="F32" s="95"/>
      <c r="G32" s="95"/>
      <c r="H32" s="95"/>
      <c r="I32" s="95"/>
      <c r="J32" s="95"/>
      <c r="K32" s="95"/>
      <c r="L32" s="95"/>
      <c r="M32" s="95"/>
      <c r="N32" s="95"/>
      <c r="O32" s="96"/>
      <c r="P32" s="4"/>
      <c r="Q32" s="5"/>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row>
    <row r="33" spans="1:49" ht="30" customHeight="1" x14ac:dyDescent="0.25">
      <c r="A33" s="97" t="s">
        <v>305</v>
      </c>
      <c r="B33" s="98"/>
      <c r="C33" s="98"/>
      <c r="D33" s="98"/>
      <c r="E33" s="98"/>
      <c r="F33" s="98"/>
      <c r="G33" s="98"/>
      <c r="H33" s="98"/>
      <c r="I33" s="98"/>
      <c r="J33" s="98"/>
      <c r="K33" s="98"/>
      <c r="L33" s="98"/>
      <c r="M33" s="98"/>
      <c r="N33" s="98"/>
      <c r="O33" s="99"/>
      <c r="P33" s="3"/>
      <c r="Q33" s="3"/>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row>
    <row r="34" spans="1:49" ht="30.75" customHeight="1" x14ac:dyDescent="0.25">
      <c r="A34" s="97" t="s">
        <v>306</v>
      </c>
      <c r="B34" s="98"/>
      <c r="C34" s="98"/>
      <c r="D34" s="98"/>
      <c r="E34" s="98"/>
      <c r="F34" s="98"/>
      <c r="G34" s="98"/>
      <c r="H34" s="98"/>
      <c r="I34" s="98"/>
      <c r="J34" s="98"/>
      <c r="K34" s="98"/>
      <c r="L34" s="98"/>
      <c r="M34" s="98"/>
      <c r="N34" s="98"/>
      <c r="O34" s="99"/>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row>
    <row r="35" spans="1:49"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row>
    <row r="40" spans="1:49"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1:49"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row>
    <row r="42" spans="1:49"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1:49"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row>
    <row r="45" spans="1:49"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row>
    <row r="46" spans="1:49"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row>
    <row r="47" spans="1:49"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1:49"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row>
    <row r="50" spans="1:49"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49"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49"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1:49"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1:49"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49"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49"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49"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row>
    <row r="58" spans="1:49"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49"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49"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49"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49"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49"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row>
    <row r="65" spans="1:49"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row>
    <row r="68" spans="1:49"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row>
    <row r="74" spans="1:49"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49"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49"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49"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row r="81" spans="1:49"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1:49"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row>
    <row r="83" spans="1:49"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row>
    <row r="84" spans="1:49"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1:49"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row>
    <row r="86" spans="1:49"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row>
    <row r="87" spans="1:49"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row>
    <row r="88" spans="1:49"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row>
    <row r="89" spans="1:49"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row>
    <row r="91" spans="1:49"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row>
    <row r="92" spans="1:49"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row>
    <row r="93" spans="1:49"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row>
    <row r="94" spans="1:49"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row>
    <row r="95" spans="1:49"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row>
    <row r="96" spans="1:49"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row>
    <row r="97" spans="1:49"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row>
    <row r="98" spans="1:49"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row>
    <row r="99" spans="1:49"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row>
    <row r="100" spans="1:49"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row>
    <row r="101" spans="1:49"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row>
    <row r="102" spans="1:49"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row>
    <row r="103" spans="1:49"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row>
    <row r="104" spans="1:49"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row>
    <row r="105" spans="1:49"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row>
    <row r="106" spans="1:49"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row>
    <row r="107" spans="1:49"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row>
    <row r="108" spans="1:49"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row>
    <row r="109" spans="1:49"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row>
    <row r="110" spans="1:49"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row>
    <row r="111" spans="1:49"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row>
    <row r="112" spans="1:49"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row>
    <row r="113" spans="1:49"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row>
    <row r="114" spans="1:49"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row>
    <row r="115" spans="1:49"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row>
    <row r="116" spans="1:49"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row>
    <row r="117" spans="1:49"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row>
    <row r="118" spans="1:49"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row>
    <row r="119" spans="1:49"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row>
    <row r="120" spans="1:49"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row>
    <row r="121" spans="1:49"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row>
    <row r="122" spans="1:49"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row>
    <row r="123" spans="1:49"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row>
    <row r="124" spans="1:49"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row>
    <row r="125" spans="1:49"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row>
    <row r="126" spans="1:49"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row>
    <row r="127" spans="1:49"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row>
    <row r="128" spans="1:49"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row>
    <row r="129" spans="1:49"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row>
    <row r="130" spans="1:49"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row>
    <row r="131" spans="1:49"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row>
    <row r="132" spans="1:49"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row>
    <row r="133" spans="1:49"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row>
    <row r="134" spans="1:49"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row>
    <row r="135" spans="1:49"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row>
    <row r="136" spans="1:49"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row>
    <row r="137" spans="1:49"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row>
    <row r="138" spans="1:49"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row>
    <row r="139" spans="1:49"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row>
    <row r="140" spans="1:49"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row>
    <row r="141" spans="1:49"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row>
    <row r="142" spans="1:49"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row>
    <row r="143" spans="1:49"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row>
    <row r="144" spans="1:49"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row>
    <row r="145" spans="1:49"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row>
    <row r="146" spans="1:49"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row>
    <row r="147" spans="1:49"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row>
    <row r="148" spans="1:49"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row>
    <row r="149" spans="1:49"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row>
    <row r="150" spans="1:49"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row>
    <row r="151" spans="1:49"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row>
    <row r="152" spans="1:49"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row>
    <row r="153" spans="1:49"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row>
    <row r="154" spans="1:49"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row>
    <row r="155" spans="1:49"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row>
    <row r="156" spans="1:49"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row>
    <row r="157" spans="1:49"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row>
    <row r="158" spans="1:49"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row>
    <row r="159" spans="1:49"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row>
    <row r="160" spans="1:49"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row>
    <row r="161" spans="1:49"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row>
    <row r="162" spans="1:49"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row>
    <row r="163" spans="1:49"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row>
    <row r="164" spans="1:49"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row>
    <row r="165" spans="1:49"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row>
    <row r="166" spans="1:49"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row>
    <row r="167" spans="1:49"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row>
    <row r="168" spans="1:49"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row>
    <row r="169" spans="1:49"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row>
    <row r="170" spans="1:49"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row>
    <row r="171" spans="1:49"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row>
    <row r="172" spans="1:49"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row>
    <row r="173" spans="1:49"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row>
    <row r="174" spans="1:49"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row>
    <row r="175" spans="1:49"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row>
    <row r="176" spans="1:49"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row>
    <row r="177" spans="1:49"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row>
    <row r="178" spans="1:49"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row>
    <row r="179" spans="1:49"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row>
    <row r="180" spans="1:49"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row>
    <row r="181" spans="1:49"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row>
    <row r="182" spans="1:49"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row>
    <row r="183" spans="1:49"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row>
    <row r="184" spans="1:49"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row>
    <row r="185" spans="1:49"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row>
    <row r="186" spans="1:49"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row>
    <row r="187" spans="1:49"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row>
    <row r="188" spans="1:49"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row>
    <row r="189" spans="1:49"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row>
    <row r="190" spans="1:49"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row>
    <row r="191" spans="1:49"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row>
    <row r="192" spans="1:49"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row>
    <row r="193" spans="1:49"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row>
    <row r="194" spans="1:49"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row>
    <row r="195" spans="1:49"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row>
    <row r="196" spans="1:49"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row>
    <row r="197" spans="1:49"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row>
    <row r="198" spans="1:49"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row>
    <row r="199" spans="1:49"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row>
    <row r="200" spans="1:49"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row>
    <row r="201" spans="1:49"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row>
    <row r="202" spans="1:49"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row>
    <row r="203" spans="1:49"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row>
    <row r="204" spans="1:49"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row>
    <row r="205" spans="1:49"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row>
    <row r="206" spans="1:49"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row>
    <row r="207" spans="1:49"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row>
    <row r="208" spans="1:49"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row>
    <row r="209" spans="1:49"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row>
    <row r="210" spans="1:49"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row>
    <row r="211" spans="1:49"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row>
    <row r="212" spans="1:49"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row>
    <row r="213" spans="1:49"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row>
    <row r="214" spans="1:49"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row>
    <row r="215" spans="1:49"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row>
    <row r="216" spans="1:49"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row>
    <row r="217" spans="1:49"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row>
    <row r="218" spans="1:49"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row>
    <row r="219" spans="1:49" x14ac:dyDescent="0.25">
      <c r="A219" s="2"/>
      <c r="B219" s="2"/>
      <c r="C219" s="2"/>
      <c r="D219" s="2"/>
      <c r="E219" s="2"/>
      <c r="F219" s="2"/>
      <c r="G219" s="2"/>
      <c r="H219" s="2"/>
      <c r="I219" s="2"/>
      <c r="J219" s="2"/>
      <c r="K219" s="2"/>
      <c r="L219" s="2"/>
      <c r="M219" s="2"/>
      <c r="N219" s="2"/>
      <c r="O219" s="2"/>
    </row>
    <row r="220" spans="1:49" x14ac:dyDescent="0.25">
      <c r="A220" s="2"/>
      <c r="B220" s="2"/>
      <c r="C220" s="2"/>
      <c r="D220" s="2"/>
      <c r="E220" s="2"/>
      <c r="F220" s="2"/>
      <c r="G220" s="2"/>
      <c r="H220" s="2"/>
      <c r="I220" s="2"/>
      <c r="J220" s="2"/>
      <c r="K220" s="2"/>
      <c r="L220" s="2"/>
      <c r="M220" s="2"/>
      <c r="N220" s="2"/>
      <c r="O220" s="2"/>
    </row>
    <row r="221" spans="1:49" x14ac:dyDescent="0.25">
      <c r="A221" s="2"/>
      <c r="B221" s="2"/>
      <c r="C221" s="2"/>
      <c r="D221" s="2"/>
      <c r="E221" s="2"/>
      <c r="F221" s="2"/>
      <c r="G221" s="2"/>
      <c r="H221" s="2"/>
      <c r="I221" s="2"/>
      <c r="J221" s="2"/>
      <c r="K221" s="2"/>
      <c r="L221" s="2"/>
      <c r="M221" s="2"/>
      <c r="N221" s="2"/>
      <c r="O221" s="2"/>
    </row>
  </sheetData>
  <mergeCells count="8">
    <mergeCell ref="C2:C3"/>
    <mergeCell ref="G2:K4"/>
    <mergeCell ref="A32:O32"/>
    <mergeCell ref="A33:O33"/>
    <mergeCell ref="A34:O34"/>
    <mergeCell ref="A1:A31"/>
    <mergeCell ref="N1:N31"/>
    <mergeCell ref="O1:O31"/>
  </mergeCells>
  <pageMargins left="0.7" right="0.7" top="0.78740157499999996" bottom="0.78740157499999996" header="0.3" footer="0.3"/>
  <pageSetup paperSize="9" orientation="portrait" verticalDpi="0" r:id="rId1"/>
  <picture r:id="rId2"/>
  <extLst>
    <ext xmlns:x14="http://schemas.microsoft.com/office/spreadsheetml/2009/9/main" uri="{CCE6A557-97BC-4b89-ADB6-D9C93CAAB3DF}">
      <x14:dataValidations xmlns:xm="http://schemas.microsoft.com/office/excel/2006/main" count="1">
        <x14:dataValidation type="list" allowBlank="1" showInputMessage="1" showErrorMessage="1" xr:uid="{32265642-514C-43CA-83BC-579B0EB7AD02}">
          <x14:formula1>
            <xm:f>Länderübersicht!$A$2:$A$257</xm:f>
          </x14:formula1>
          <xm:sqref>C7:C26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D586A-5EBB-4EB7-92EB-38BD83FE4B60}">
  <sheetPr codeName="Tabelle3"/>
  <dimension ref="A1:AQ1775"/>
  <sheetViews>
    <sheetView workbookViewId="0">
      <selection activeCell="I14" sqref="I14:J15"/>
    </sheetView>
  </sheetViews>
  <sheetFormatPr baseColWidth="10" defaultRowHeight="13.2" x14ac:dyDescent="0.25"/>
  <cols>
    <col min="1" max="9" width="12.6640625" customWidth="1"/>
    <col min="10" max="10" width="11.44140625" customWidth="1"/>
    <col min="11" max="11" width="12.6640625" customWidth="1"/>
    <col min="12" max="12" width="11.44140625" customWidth="1"/>
    <col min="13" max="13" width="12.6640625" customWidth="1"/>
    <col min="14" max="14" width="11.44140625" customWidth="1"/>
    <col min="15" max="15" width="12.6640625" customWidth="1"/>
    <col min="16" max="16" width="11.44140625" customWidth="1"/>
    <col min="17" max="17" width="12.33203125" customWidth="1"/>
    <col min="18" max="18" width="12.6640625" customWidth="1"/>
    <col min="19" max="19" width="10.33203125" customWidth="1"/>
  </cols>
  <sheetData>
    <row r="1" spans="1:43" ht="13.2" customHeight="1" x14ac:dyDescent="0.25">
      <c r="A1" s="100"/>
      <c r="B1" s="102" t="s">
        <v>0</v>
      </c>
      <c r="C1" s="102"/>
      <c r="D1" s="102"/>
      <c r="E1" s="102"/>
      <c r="F1" s="24"/>
      <c r="G1" s="24"/>
      <c r="H1" s="24"/>
      <c r="I1" s="24"/>
      <c r="J1" s="24"/>
      <c r="K1" s="24"/>
      <c r="L1" s="24"/>
      <c r="M1" s="24"/>
      <c r="N1" s="24"/>
      <c r="O1" s="24"/>
      <c r="P1" s="24"/>
      <c r="Q1" s="24"/>
      <c r="R1" s="100"/>
      <c r="S1" s="100"/>
      <c r="T1" s="1"/>
      <c r="U1" s="2"/>
      <c r="V1" s="2"/>
      <c r="W1" s="2"/>
      <c r="X1" s="2"/>
      <c r="Y1" s="2"/>
      <c r="Z1" s="2"/>
      <c r="AA1" s="2"/>
      <c r="AB1" s="2"/>
      <c r="AC1" s="2"/>
      <c r="AD1" s="2"/>
      <c r="AE1" s="2"/>
      <c r="AF1" s="2"/>
      <c r="AG1" s="2"/>
      <c r="AH1" s="2"/>
      <c r="AI1" s="2"/>
      <c r="AJ1" s="2"/>
      <c r="AK1" s="2"/>
      <c r="AL1" s="2"/>
      <c r="AM1" s="2"/>
      <c r="AN1" s="2"/>
      <c r="AO1" s="2"/>
      <c r="AP1" s="2"/>
      <c r="AQ1" s="2"/>
    </row>
    <row r="2" spans="1:43" ht="13.8" customHeight="1" x14ac:dyDescent="0.25">
      <c r="A2" s="100"/>
      <c r="B2" s="102"/>
      <c r="C2" s="102"/>
      <c r="D2" s="102"/>
      <c r="E2" s="102"/>
      <c r="F2" s="25"/>
      <c r="G2" s="25"/>
      <c r="H2" s="25"/>
      <c r="I2" s="25"/>
      <c r="J2" s="25"/>
      <c r="K2" s="25"/>
      <c r="L2" s="25"/>
      <c r="M2" s="25"/>
      <c r="N2" s="25"/>
      <c r="O2" s="25"/>
      <c r="P2" s="25"/>
      <c r="Q2" s="24"/>
      <c r="R2" s="100"/>
      <c r="S2" s="100"/>
      <c r="T2" s="1"/>
      <c r="U2" s="2"/>
      <c r="V2" s="2"/>
      <c r="W2" s="2"/>
      <c r="X2" s="2"/>
      <c r="Y2" s="2"/>
      <c r="Z2" s="2"/>
      <c r="AA2" s="2"/>
      <c r="AB2" s="2"/>
      <c r="AC2" s="2"/>
      <c r="AD2" s="2"/>
      <c r="AE2" s="2"/>
      <c r="AF2" s="2"/>
      <c r="AG2" s="2"/>
      <c r="AH2" s="2"/>
      <c r="AI2" s="2"/>
      <c r="AJ2" s="2"/>
      <c r="AK2" s="2"/>
      <c r="AL2" s="2"/>
      <c r="AM2" s="2"/>
      <c r="AN2" s="2"/>
      <c r="AO2" s="2"/>
      <c r="AP2" s="2"/>
      <c r="AQ2" s="2"/>
    </row>
    <row r="3" spans="1:43" ht="13.8" customHeight="1" x14ac:dyDescent="0.25">
      <c r="A3" s="100"/>
      <c r="B3" s="102"/>
      <c r="C3" s="102"/>
      <c r="D3" s="102"/>
      <c r="E3" s="102"/>
      <c r="F3" s="25"/>
      <c r="G3" s="25"/>
      <c r="H3" s="25"/>
      <c r="I3" s="25"/>
      <c r="J3" s="25"/>
      <c r="K3" s="25"/>
      <c r="L3" s="25"/>
      <c r="M3" s="25"/>
      <c r="N3" s="25"/>
      <c r="O3" s="25"/>
      <c r="P3" s="25"/>
      <c r="Q3" s="24"/>
      <c r="R3" s="100"/>
      <c r="S3" s="100"/>
      <c r="T3" s="1"/>
      <c r="U3" s="2"/>
      <c r="V3" s="2"/>
      <c r="W3" s="2"/>
      <c r="X3" s="2"/>
      <c r="Y3" s="2"/>
      <c r="Z3" s="2"/>
      <c r="AA3" s="2"/>
      <c r="AB3" s="2"/>
      <c r="AC3" s="2"/>
      <c r="AD3" s="2"/>
      <c r="AE3" s="2"/>
      <c r="AF3" s="2"/>
      <c r="AG3" s="2"/>
      <c r="AH3" s="2"/>
      <c r="AI3" s="2"/>
      <c r="AJ3" s="2"/>
      <c r="AK3" s="2"/>
      <c r="AL3" s="2"/>
      <c r="AM3" s="2"/>
      <c r="AN3" s="2"/>
      <c r="AO3" s="2"/>
      <c r="AP3" s="2"/>
      <c r="AQ3" s="2"/>
    </row>
    <row r="4" spans="1:43" ht="15.75" customHeight="1" x14ac:dyDescent="0.25">
      <c r="A4" s="100"/>
      <c r="B4" s="102"/>
      <c r="C4" s="102"/>
      <c r="D4" s="102"/>
      <c r="E4" s="102"/>
      <c r="F4" s="25"/>
      <c r="G4" s="25"/>
      <c r="H4" s="25"/>
      <c r="I4" s="25"/>
      <c r="J4" s="25"/>
      <c r="K4" s="25"/>
      <c r="L4" s="25"/>
      <c r="M4" s="25"/>
      <c r="N4" s="25"/>
      <c r="O4" s="25"/>
      <c r="P4" s="25"/>
      <c r="Q4" s="24"/>
      <c r="R4" s="100"/>
      <c r="S4" s="100"/>
      <c r="T4" s="1"/>
      <c r="U4" s="2"/>
      <c r="V4" s="2"/>
      <c r="W4" s="2"/>
      <c r="X4" s="2"/>
      <c r="Y4" s="2"/>
      <c r="Z4" s="2"/>
      <c r="AA4" s="2"/>
      <c r="AB4" s="2"/>
      <c r="AC4" s="2"/>
      <c r="AD4" s="2"/>
      <c r="AE4" s="2"/>
      <c r="AF4" s="2"/>
      <c r="AG4" s="2"/>
      <c r="AH4" s="2"/>
      <c r="AI4" s="2"/>
      <c r="AJ4" s="2"/>
      <c r="AK4" s="2"/>
      <c r="AL4" s="2"/>
      <c r="AM4" s="2"/>
      <c r="AN4" s="2"/>
      <c r="AO4" s="2"/>
      <c r="AP4" s="2"/>
      <c r="AQ4" s="2"/>
    </row>
    <row r="5" spans="1:43" ht="13.5" customHeight="1" x14ac:dyDescent="0.25">
      <c r="A5" s="100"/>
      <c r="B5" s="102"/>
      <c r="C5" s="102"/>
      <c r="D5" s="102"/>
      <c r="E5" s="102"/>
      <c r="F5" s="25"/>
      <c r="G5" s="25"/>
      <c r="H5" s="25"/>
      <c r="I5" s="25"/>
      <c r="J5" s="25"/>
      <c r="K5" s="25"/>
      <c r="L5" s="25"/>
      <c r="M5" s="25"/>
      <c r="N5" s="25"/>
      <c r="O5" s="25"/>
      <c r="P5" s="25"/>
      <c r="Q5" s="24"/>
      <c r="R5" s="100"/>
      <c r="S5" s="100"/>
      <c r="T5" s="1"/>
      <c r="U5" s="2"/>
      <c r="V5" s="2"/>
      <c r="W5" s="2"/>
      <c r="X5" s="2"/>
      <c r="Y5" s="2"/>
      <c r="Z5" s="2"/>
      <c r="AA5" s="2"/>
      <c r="AB5" s="2"/>
      <c r="AC5" s="2"/>
      <c r="AD5" s="2"/>
      <c r="AE5" s="2"/>
      <c r="AF5" s="2"/>
      <c r="AG5" s="2"/>
      <c r="AH5" s="2"/>
      <c r="AI5" s="2"/>
      <c r="AJ5" s="2"/>
      <c r="AK5" s="2"/>
      <c r="AL5" s="2"/>
      <c r="AM5" s="2"/>
      <c r="AN5" s="2"/>
      <c r="AO5" s="2"/>
      <c r="AP5" s="2"/>
      <c r="AQ5" s="2"/>
    </row>
    <row r="6" spans="1:43" ht="12" customHeight="1" x14ac:dyDescent="0.25">
      <c r="A6" s="100"/>
      <c r="B6" s="26"/>
      <c r="C6" s="26"/>
      <c r="D6" s="26"/>
      <c r="E6" s="25"/>
      <c r="F6" s="25"/>
      <c r="G6" s="25"/>
      <c r="H6" s="25"/>
      <c r="I6" s="25"/>
      <c r="J6" s="25"/>
      <c r="K6" s="25"/>
      <c r="L6" s="25"/>
      <c r="M6" s="25"/>
      <c r="N6" s="25"/>
      <c r="O6" s="25"/>
      <c r="P6" s="25"/>
      <c r="Q6" s="24"/>
      <c r="R6" s="100"/>
      <c r="S6" s="100"/>
      <c r="T6" s="1"/>
      <c r="U6" s="2"/>
      <c r="V6" s="2"/>
      <c r="W6" s="2"/>
      <c r="X6" s="2"/>
      <c r="Y6" s="2"/>
      <c r="Z6" s="2"/>
      <c r="AA6" s="2"/>
      <c r="AB6" s="2"/>
      <c r="AC6" s="2"/>
      <c r="AD6" s="2"/>
      <c r="AE6" s="2"/>
      <c r="AF6" s="2"/>
      <c r="AG6" s="2"/>
      <c r="AH6" s="2"/>
      <c r="AI6" s="2"/>
      <c r="AJ6" s="2"/>
      <c r="AK6" s="2"/>
      <c r="AL6" s="2"/>
      <c r="AM6" s="2"/>
      <c r="AN6" s="2"/>
      <c r="AO6" s="2"/>
      <c r="AP6" s="2"/>
      <c r="AQ6" s="2"/>
    </row>
    <row r="7" spans="1:43" ht="22.5" customHeight="1" x14ac:dyDescent="0.25">
      <c r="A7" s="100"/>
      <c r="B7" s="31"/>
      <c r="C7" s="31"/>
      <c r="D7" s="31"/>
      <c r="E7" s="31"/>
      <c r="F7" s="31"/>
      <c r="G7" s="31"/>
      <c r="H7" s="31"/>
      <c r="I7" s="117" t="s">
        <v>274</v>
      </c>
      <c r="J7" s="117"/>
      <c r="K7" s="117" t="s">
        <v>275</v>
      </c>
      <c r="L7" s="117"/>
      <c r="M7" s="117" t="s">
        <v>276</v>
      </c>
      <c r="N7" s="117"/>
      <c r="O7" s="118" t="s">
        <v>277</v>
      </c>
      <c r="P7" s="118"/>
      <c r="Q7" s="27"/>
      <c r="R7" s="100"/>
      <c r="S7" s="100"/>
      <c r="T7" s="1"/>
      <c r="U7" s="2"/>
      <c r="V7" s="2"/>
      <c r="W7" s="2"/>
      <c r="X7" s="2"/>
      <c r="Y7" s="2"/>
      <c r="Z7" s="2"/>
      <c r="AA7" s="2"/>
      <c r="AB7" s="2"/>
      <c r="AC7" s="2"/>
      <c r="AD7" s="2"/>
      <c r="AE7" s="2"/>
      <c r="AF7" s="2"/>
      <c r="AG7" s="2"/>
      <c r="AH7" s="2"/>
      <c r="AI7" s="2"/>
      <c r="AJ7" s="2"/>
      <c r="AK7" s="2"/>
      <c r="AL7" s="2"/>
      <c r="AM7" s="2"/>
      <c r="AN7" s="2"/>
      <c r="AO7" s="2"/>
      <c r="AP7" s="2"/>
      <c r="AQ7" s="2"/>
    </row>
    <row r="8" spans="1:43" ht="13.8" customHeight="1" x14ac:dyDescent="0.25">
      <c r="A8" s="100"/>
      <c r="B8" s="31"/>
      <c r="C8" s="31"/>
      <c r="D8" s="31"/>
      <c r="E8" s="31"/>
      <c r="F8" s="31"/>
      <c r="G8" s="31"/>
      <c r="H8" s="31"/>
      <c r="I8" s="117"/>
      <c r="J8" s="117"/>
      <c r="K8" s="117"/>
      <c r="L8" s="117"/>
      <c r="M8" s="117"/>
      <c r="N8" s="117"/>
      <c r="O8" s="118"/>
      <c r="P8" s="118"/>
      <c r="Q8" s="27"/>
      <c r="R8" s="100"/>
      <c r="S8" s="100"/>
      <c r="T8" s="1"/>
      <c r="U8" s="2"/>
      <c r="V8" s="2"/>
      <c r="W8" s="2"/>
      <c r="X8" s="2"/>
      <c r="Y8" s="2"/>
      <c r="Z8" s="2"/>
      <c r="AA8" s="2"/>
      <c r="AB8" s="2"/>
      <c r="AC8" s="2"/>
      <c r="AD8" s="2"/>
      <c r="AE8" s="2"/>
      <c r="AF8" s="2"/>
      <c r="AG8" s="2"/>
      <c r="AH8" s="2"/>
      <c r="AI8" s="2"/>
      <c r="AJ8" s="2"/>
      <c r="AK8" s="2"/>
      <c r="AL8" s="2"/>
      <c r="AM8" s="2"/>
      <c r="AN8" s="2"/>
      <c r="AO8" s="2"/>
      <c r="AP8" s="2"/>
      <c r="AQ8" s="2"/>
    </row>
    <row r="9" spans="1:43" ht="14.4" customHeight="1" thickBot="1" x14ac:dyDescent="0.3">
      <c r="A9" s="100"/>
      <c r="B9" s="32"/>
      <c r="C9" s="32"/>
      <c r="D9" s="32"/>
      <c r="E9" s="32"/>
      <c r="F9" s="32"/>
      <c r="G9" s="32"/>
      <c r="H9" s="32"/>
      <c r="I9" s="32"/>
      <c r="J9" s="32"/>
      <c r="K9" s="32"/>
      <c r="L9" s="32"/>
      <c r="M9" s="32"/>
      <c r="N9" s="32"/>
      <c r="O9" s="32"/>
      <c r="P9" s="32"/>
      <c r="Q9" s="24"/>
      <c r="R9" s="100"/>
      <c r="S9" s="100"/>
      <c r="T9" s="1"/>
      <c r="U9" s="2"/>
      <c r="V9" s="2"/>
      <c r="W9" s="2"/>
      <c r="X9" s="2"/>
      <c r="Y9" s="2"/>
      <c r="Z9" s="2"/>
      <c r="AA9" s="2"/>
      <c r="AB9" s="2"/>
      <c r="AC9" s="2"/>
      <c r="AD9" s="2"/>
      <c r="AE9" s="2"/>
      <c r="AF9" s="2"/>
      <c r="AG9" s="2"/>
      <c r="AH9" s="2"/>
      <c r="AI9" s="2"/>
      <c r="AJ9" s="2"/>
      <c r="AK9" s="2"/>
      <c r="AL9" s="2"/>
      <c r="AM9" s="2"/>
      <c r="AN9" s="2"/>
      <c r="AO9" s="2"/>
      <c r="AP9" s="2"/>
      <c r="AQ9" s="2"/>
    </row>
    <row r="10" spans="1:43" ht="14.4" customHeight="1" thickTop="1" x14ac:dyDescent="0.25">
      <c r="A10" s="100"/>
      <c r="B10" s="31"/>
      <c r="C10" s="31"/>
      <c r="D10" s="31"/>
      <c r="E10" s="31"/>
      <c r="F10" s="31"/>
      <c r="G10" s="31"/>
      <c r="H10" s="31"/>
      <c r="I10" s="31"/>
      <c r="J10" s="31"/>
      <c r="K10" s="31"/>
      <c r="L10" s="31"/>
      <c r="M10" s="31"/>
      <c r="N10" s="31"/>
      <c r="O10" s="31"/>
      <c r="P10" s="31"/>
      <c r="Q10" s="24"/>
      <c r="R10" s="100"/>
      <c r="S10" s="100"/>
      <c r="T10" s="1"/>
      <c r="U10" s="2"/>
      <c r="V10" s="2"/>
      <c r="W10" s="2"/>
      <c r="X10" s="2"/>
      <c r="Y10" s="2"/>
      <c r="Z10" s="2"/>
      <c r="AA10" s="2"/>
      <c r="AB10" s="2"/>
      <c r="AC10" s="2"/>
      <c r="AD10" s="2"/>
      <c r="AE10" s="2"/>
      <c r="AF10" s="2"/>
      <c r="AG10" s="2"/>
      <c r="AH10" s="2"/>
      <c r="AI10" s="2"/>
      <c r="AJ10" s="2"/>
      <c r="AK10" s="2"/>
      <c r="AL10" s="2"/>
      <c r="AM10" s="2"/>
      <c r="AN10" s="2"/>
      <c r="AO10" s="2"/>
      <c r="AP10" s="2"/>
      <c r="AQ10" s="2"/>
    </row>
    <row r="11" spans="1:43" ht="13.8" customHeight="1" x14ac:dyDescent="0.25">
      <c r="A11" s="100"/>
      <c r="B11" s="119" t="s">
        <v>278</v>
      </c>
      <c r="C11" s="119"/>
      <c r="D11" s="119"/>
      <c r="E11" s="119"/>
      <c r="F11" s="119"/>
      <c r="G11" s="119"/>
      <c r="H11" s="31"/>
      <c r="I11" s="120">
        <f>SUM(I14:J19)</f>
        <v>563.79999999999995</v>
      </c>
      <c r="J11" s="120"/>
      <c r="K11" s="120">
        <f>SUM(K14+K16+K18)</f>
        <v>805.8</v>
      </c>
      <c r="L11" s="120"/>
      <c r="M11" s="120">
        <f>SUM(M14+M16+M18)</f>
        <v>1116.8</v>
      </c>
      <c r="N11" s="120"/>
      <c r="O11" s="120">
        <f>SUM(O14+O16+O18)</f>
        <v>941.8</v>
      </c>
      <c r="P11" s="120"/>
      <c r="Q11" s="24"/>
      <c r="R11" s="100"/>
      <c r="S11" s="100"/>
      <c r="T11" s="1"/>
      <c r="U11" s="2"/>
      <c r="V11" s="2"/>
      <c r="W11" s="2"/>
      <c r="X11" s="2"/>
      <c r="Y11" s="2"/>
      <c r="Z11" s="2"/>
      <c r="AA11" s="2"/>
      <c r="AB11" s="2"/>
      <c r="AC11" s="2"/>
      <c r="AD11" s="2"/>
      <c r="AE11" s="2"/>
      <c r="AF11" s="2"/>
      <c r="AG11" s="2"/>
      <c r="AH11" s="2"/>
      <c r="AI11" s="2"/>
      <c r="AJ11" s="2"/>
      <c r="AK11" s="2"/>
      <c r="AL11" s="2"/>
      <c r="AM11" s="2"/>
      <c r="AN11" s="2"/>
      <c r="AO11" s="2"/>
      <c r="AP11" s="2"/>
      <c r="AQ11" s="2"/>
    </row>
    <row r="12" spans="1:43" ht="14.4" customHeight="1" thickBot="1" x14ac:dyDescent="0.3">
      <c r="A12" s="100"/>
      <c r="B12" s="107"/>
      <c r="C12" s="107"/>
      <c r="D12" s="107"/>
      <c r="E12" s="107"/>
      <c r="F12" s="107"/>
      <c r="G12" s="107"/>
      <c r="H12" s="32"/>
      <c r="I12" s="121"/>
      <c r="J12" s="121"/>
      <c r="K12" s="121"/>
      <c r="L12" s="121"/>
      <c r="M12" s="121"/>
      <c r="N12" s="121"/>
      <c r="O12" s="121"/>
      <c r="P12" s="121"/>
      <c r="Q12" s="24"/>
      <c r="R12" s="100"/>
      <c r="S12" s="100"/>
      <c r="T12" s="1"/>
      <c r="U12" s="2"/>
      <c r="V12" s="2"/>
      <c r="W12" s="2"/>
      <c r="X12" s="2"/>
      <c r="Y12" s="2"/>
      <c r="Z12" s="2"/>
      <c r="AA12" s="2"/>
      <c r="AB12" s="2"/>
      <c r="AC12" s="2"/>
      <c r="AD12" s="2"/>
      <c r="AE12" s="2"/>
      <c r="AF12" s="2"/>
      <c r="AG12" s="2"/>
      <c r="AH12" s="2"/>
      <c r="AI12" s="2"/>
      <c r="AJ12" s="2"/>
      <c r="AK12" s="2"/>
      <c r="AL12" s="2"/>
      <c r="AM12" s="2"/>
      <c r="AN12" s="2"/>
      <c r="AO12" s="2"/>
      <c r="AP12" s="2"/>
      <c r="AQ12" s="2"/>
    </row>
    <row r="13" spans="1:43" ht="14.4" customHeight="1" thickTop="1" x14ac:dyDescent="0.25">
      <c r="A13" s="100"/>
      <c r="B13" s="33"/>
      <c r="C13" s="33"/>
      <c r="D13" s="33"/>
      <c r="E13" s="33"/>
      <c r="F13" s="33"/>
      <c r="G13" s="33"/>
      <c r="H13" s="34"/>
      <c r="I13" s="35"/>
      <c r="J13" s="36"/>
      <c r="K13" s="36"/>
      <c r="L13" s="36"/>
      <c r="M13" s="36"/>
      <c r="N13" s="36"/>
      <c r="O13" s="36"/>
      <c r="P13" s="37"/>
      <c r="Q13" s="24"/>
      <c r="R13" s="100"/>
      <c r="S13" s="100"/>
      <c r="T13" s="1"/>
      <c r="U13" s="2"/>
      <c r="V13" s="2"/>
      <c r="W13" s="2"/>
      <c r="X13" s="2"/>
      <c r="Y13" s="2"/>
      <c r="Z13" s="2"/>
      <c r="AA13" s="2"/>
      <c r="AB13" s="2"/>
      <c r="AC13" s="2"/>
      <c r="AD13" s="2"/>
      <c r="AE13" s="2"/>
      <c r="AF13" s="2"/>
      <c r="AG13" s="2"/>
      <c r="AH13" s="2"/>
      <c r="AI13" s="2"/>
      <c r="AJ13" s="2"/>
      <c r="AK13" s="2"/>
      <c r="AL13" s="2"/>
      <c r="AM13" s="2"/>
      <c r="AN13" s="2"/>
      <c r="AO13" s="2"/>
      <c r="AP13" s="2"/>
      <c r="AQ13" s="2"/>
    </row>
    <row r="14" spans="1:43" ht="13.8" customHeight="1" x14ac:dyDescent="0.25">
      <c r="A14" s="100"/>
      <c r="B14" s="110" t="s">
        <v>279</v>
      </c>
      <c r="C14" s="110"/>
      <c r="D14" s="110"/>
      <c r="E14" s="110"/>
      <c r="F14" s="110"/>
      <c r="G14" s="110"/>
      <c r="H14" s="34"/>
      <c r="I14" s="116">
        <f>SUM('Reisekosten pro Land'!G28+'Reisekosten pro Land'!F28)</f>
        <v>563.79999999999995</v>
      </c>
      <c r="J14" s="116"/>
      <c r="K14" s="116">
        <f>SUM('Reisekosten pro Land'!F28+'Reisekosten pro Land'!H28)</f>
        <v>805.8</v>
      </c>
      <c r="L14" s="116"/>
      <c r="M14" s="116">
        <f>SUM('Reisekosten pro Land'!$F$28+'Reisekosten pro Land'!I28)</f>
        <v>1116.8</v>
      </c>
      <c r="N14" s="116"/>
      <c r="O14" s="116">
        <f>SUM('Reisekosten pro Land'!$F$28+'Reisekosten pro Land'!J28)</f>
        <v>941.8</v>
      </c>
      <c r="P14" s="116"/>
      <c r="Q14" s="24"/>
      <c r="R14" s="100"/>
      <c r="S14" s="100"/>
      <c r="T14" s="1"/>
      <c r="U14" s="2"/>
      <c r="V14" s="2"/>
      <c r="W14" s="2"/>
      <c r="X14" s="2"/>
      <c r="Y14" s="2"/>
      <c r="Z14" s="2"/>
      <c r="AA14" s="2"/>
      <c r="AB14" s="2"/>
      <c r="AC14" s="2"/>
      <c r="AD14" s="2"/>
      <c r="AE14" s="2"/>
      <c r="AF14" s="2"/>
      <c r="AG14" s="2"/>
      <c r="AH14" s="2"/>
      <c r="AI14" s="2"/>
      <c r="AJ14" s="2"/>
      <c r="AK14" s="2"/>
      <c r="AL14" s="2"/>
      <c r="AM14" s="2"/>
      <c r="AN14" s="2"/>
      <c r="AO14" s="2"/>
      <c r="AP14" s="2"/>
      <c r="AQ14" s="2"/>
    </row>
    <row r="15" spans="1:43" ht="13.8" customHeight="1" x14ac:dyDescent="0.25">
      <c r="A15" s="100"/>
      <c r="B15" s="110"/>
      <c r="C15" s="110"/>
      <c r="D15" s="110"/>
      <c r="E15" s="110"/>
      <c r="F15" s="110"/>
      <c r="G15" s="110"/>
      <c r="H15" s="34"/>
      <c r="I15" s="111"/>
      <c r="J15" s="111"/>
      <c r="K15" s="111"/>
      <c r="L15" s="111"/>
      <c r="M15" s="111"/>
      <c r="N15" s="111"/>
      <c r="O15" s="111"/>
      <c r="P15" s="111"/>
      <c r="Q15" s="24"/>
      <c r="R15" s="100"/>
      <c r="S15" s="100"/>
      <c r="T15" s="1"/>
      <c r="U15" s="2"/>
      <c r="V15" s="2"/>
      <c r="W15" s="2"/>
      <c r="X15" s="2"/>
      <c r="Y15" s="2"/>
      <c r="Z15" s="2"/>
      <c r="AA15" s="2"/>
      <c r="AB15" s="2"/>
      <c r="AC15" s="2"/>
      <c r="AD15" s="2"/>
      <c r="AE15" s="2"/>
      <c r="AF15" s="2"/>
      <c r="AG15" s="2"/>
      <c r="AH15" s="2"/>
      <c r="AI15" s="2"/>
      <c r="AJ15" s="2"/>
      <c r="AK15" s="2"/>
      <c r="AL15" s="2"/>
      <c r="AM15" s="2"/>
      <c r="AN15" s="2"/>
      <c r="AO15" s="2"/>
      <c r="AP15" s="2"/>
      <c r="AQ15" s="2"/>
    </row>
    <row r="16" spans="1:43" ht="15" customHeight="1" x14ac:dyDescent="0.25">
      <c r="A16" s="100"/>
      <c r="B16" s="110" t="s">
        <v>280</v>
      </c>
      <c r="C16" s="110"/>
      <c r="D16" s="110"/>
      <c r="E16" s="110"/>
      <c r="F16" s="110"/>
      <c r="G16" s="110"/>
      <c r="H16" s="34"/>
      <c r="I16" s="111">
        <f>'[1]Einmalige Kosten'!F23</f>
        <v>0</v>
      </c>
      <c r="J16" s="111"/>
      <c r="K16" s="111">
        <f>'[1]Einmalige Kosten'!F23</f>
        <v>0</v>
      </c>
      <c r="L16" s="111"/>
      <c r="M16" s="111">
        <f>'[1]Einmalige Kosten'!F23</f>
        <v>0</v>
      </c>
      <c r="N16" s="111"/>
      <c r="O16" s="111">
        <f>'[1]Einmalige Kosten'!F23</f>
        <v>0</v>
      </c>
      <c r="P16" s="111"/>
      <c r="Q16" s="24"/>
      <c r="R16" s="100"/>
      <c r="S16" s="100"/>
      <c r="T16" s="1"/>
      <c r="U16" s="2"/>
      <c r="V16" s="2"/>
      <c r="W16" s="2"/>
      <c r="X16" s="2"/>
      <c r="Y16" s="2"/>
      <c r="Z16" s="2"/>
      <c r="AA16" s="2"/>
      <c r="AB16" s="2"/>
      <c r="AC16" s="2"/>
      <c r="AD16" s="2"/>
      <c r="AE16" s="2"/>
      <c r="AF16" s="2"/>
      <c r="AG16" s="2"/>
      <c r="AH16" s="2"/>
      <c r="AI16" s="2"/>
      <c r="AJ16" s="2"/>
      <c r="AK16" s="2"/>
      <c r="AL16" s="2"/>
      <c r="AM16" s="2"/>
      <c r="AN16" s="2"/>
      <c r="AO16" s="2"/>
      <c r="AP16" s="2"/>
      <c r="AQ16" s="2"/>
    </row>
    <row r="17" spans="1:43" ht="15" customHeight="1" x14ac:dyDescent="0.25">
      <c r="A17" s="100"/>
      <c r="B17" s="110"/>
      <c r="C17" s="110"/>
      <c r="D17" s="110"/>
      <c r="E17" s="110"/>
      <c r="F17" s="110"/>
      <c r="G17" s="110"/>
      <c r="H17" s="34"/>
      <c r="I17" s="111"/>
      <c r="J17" s="111"/>
      <c r="K17" s="111"/>
      <c r="L17" s="111"/>
      <c r="M17" s="111"/>
      <c r="N17" s="111"/>
      <c r="O17" s="111"/>
      <c r="P17" s="111"/>
      <c r="Q17" s="24"/>
      <c r="R17" s="100"/>
      <c r="S17" s="100"/>
      <c r="T17" s="1"/>
      <c r="U17" s="2"/>
      <c r="V17" s="2"/>
      <c r="W17" s="2"/>
      <c r="X17" s="2"/>
      <c r="Y17" s="2"/>
      <c r="Z17" s="2"/>
      <c r="AA17" s="2"/>
      <c r="AB17" s="2"/>
      <c r="AC17" s="2"/>
      <c r="AD17" s="2"/>
      <c r="AE17" s="2"/>
      <c r="AF17" s="2"/>
      <c r="AG17" s="2"/>
      <c r="AH17" s="2"/>
      <c r="AI17" s="2"/>
      <c r="AJ17" s="2"/>
      <c r="AK17" s="2"/>
      <c r="AL17" s="2"/>
      <c r="AM17" s="2"/>
      <c r="AN17" s="2"/>
      <c r="AO17" s="2"/>
      <c r="AP17" s="2"/>
      <c r="AQ17" s="2"/>
    </row>
    <row r="18" spans="1:43" ht="15" customHeight="1" x14ac:dyDescent="0.25">
      <c r="A18" s="100"/>
      <c r="B18" s="110" t="s">
        <v>281</v>
      </c>
      <c r="C18" s="110"/>
      <c r="D18" s="110"/>
      <c r="E18" s="110"/>
      <c r="F18" s="110"/>
      <c r="G18" s="110"/>
      <c r="H18" s="34"/>
      <c r="I18" s="111">
        <f>SUM('Einmalige Kosten'!F23+'Einmalige Kosten'!M23)</f>
        <v>0</v>
      </c>
      <c r="J18" s="111"/>
      <c r="K18" s="111">
        <f>SUM('Einmalige Kosten'!F23+'Einmalige Kosten'!M23)</f>
        <v>0</v>
      </c>
      <c r="L18" s="111"/>
      <c r="M18" s="111">
        <f>SUM('Einmalige Kosten'!F23+'Einmalige Kosten'!M23)</f>
        <v>0</v>
      </c>
      <c r="N18" s="111"/>
      <c r="O18" s="111">
        <f>SUM('Einmalige Kosten'!F23+'Einmalige Kosten'!M23)</f>
        <v>0</v>
      </c>
      <c r="P18" s="111"/>
      <c r="Q18" s="24"/>
      <c r="R18" s="100"/>
      <c r="S18" s="100"/>
      <c r="T18" s="1"/>
      <c r="U18" s="2"/>
      <c r="V18" s="2"/>
      <c r="W18" s="2"/>
      <c r="X18" s="2"/>
      <c r="Y18" s="2"/>
      <c r="Z18" s="2"/>
      <c r="AA18" s="2"/>
      <c r="AB18" s="2"/>
      <c r="AC18" s="2"/>
      <c r="AD18" s="2"/>
      <c r="AE18" s="2"/>
      <c r="AF18" s="2"/>
      <c r="AG18" s="2"/>
      <c r="AH18" s="2"/>
      <c r="AI18" s="2"/>
      <c r="AJ18" s="2"/>
      <c r="AK18" s="2"/>
      <c r="AL18" s="2"/>
      <c r="AM18" s="2"/>
      <c r="AN18" s="2"/>
      <c r="AO18" s="2"/>
      <c r="AP18" s="2"/>
      <c r="AQ18" s="2"/>
    </row>
    <row r="19" spans="1:43" ht="15" customHeight="1" x14ac:dyDescent="0.25">
      <c r="A19" s="100"/>
      <c r="B19" s="110"/>
      <c r="C19" s="110"/>
      <c r="D19" s="110"/>
      <c r="E19" s="110"/>
      <c r="F19" s="110"/>
      <c r="G19" s="110"/>
      <c r="H19" s="34"/>
      <c r="I19" s="111"/>
      <c r="J19" s="111"/>
      <c r="K19" s="111"/>
      <c r="L19" s="111"/>
      <c r="M19" s="111"/>
      <c r="N19" s="111"/>
      <c r="O19" s="111"/>
      <c r="P19" s="111"/>
      <c r="Q19" s="24"/>
      <c r="R19" s="100"/>
      <c r="S19" s="100"/>
      <c r="T19" s="1"/>
      <c r="U19" s="2"/>
      <c r="V19" s="2"/>
      <c r="W19" s="2"/>
      <c r="X19" s="2"/>
      <c r="Y19" s="2"/>
      <c r="Z19" s="2"/>
      <c r="AA19" s="2"/>
      <c r="AB19" s="2"/>
      <c r="AC19" s="2"/>
      <c r="AD19" s="2"/>
      <c r="AE19" s="2"/>
      <c r="AF19" s="2"/>
      <c r="AG19" s="2"/>
      <c r="AH19" s="2"/>
      <c r="AI19" s="2"/>
      <c r="AJ19" s="2"/>
      <c r="AK19" s="2"/>
      <c r="AL19" s="2"/>
      <c r="AM19" s="2"/>
      <c r="AN19" s="2"/>
      <c r="AO19" s="2"/>
      <c r="AP19" s="2"/>
      <c r="AQ19" s="2"/>
    </row>
    <row r="20" spans="1:43" ht="13.5" customHeight="1" x14ac:dyDescent="0.35">
      <c r="A20" s="100"/>
      <c r="B20" s="38"/>
      <c r="C20" s="38"/>
      <c r="D20" s="38"/>
      <c r="E20" s="38"/>
      <c r="F20" s="38"/>
      <c r="G20" s="38"/>
      <c r="H20" s="34"/>
      <c r="I20" s="39"/>
      <c r="J20" s="39"/>
      <c r="K20" s="39"/>
      <c r="L20" s="39"/>
      <c r="M20" s="39"/>
      <c r="N20" s="39"/>
      <c r="O20" s="39"/>
      <c r="P20" s="39"/>
      <c r="Q20" s="24"/>
      <c r="R20" s="100"/>
      <c r="S20" s="100"/>
      <c r="T20" s="1"/>
      <c r="U20" s="2"/>
      <c r="V20" s="2"/>
      <c r="W20" s="2"/>
      <c r="X20" s="2"/>
      <c r="Y20" s="2"/>
      <c r="Z20" s="2"/>
      <c r="AA20" s="2"/>
      <c r="AB20" s="2"/>
      <c r="AC20" s="2"/>
      <c r="AD20" s="2"/>
      <c r="AE20" s="2"/>
      <c r="AF20" s="2"/>
      <c r="AG20" s="2"/>
      <c r="AH20" s="2"/>
      <c r="AI20" s="2"/>
      <c r="AJ20" s="2"/>
      <c r="AK20" s="2"/>
      <c r="AL20" s="2"/>
      <c r="AM20" s="2"/>
      <c r="AN20" s="2"/>
      <c r="AO20" s="2"/>
      <c r="AP20" s="2"/>
      <c r="AQ20" s="2"/>
    </row>
    <row r="21" spans="1:43" ht="12.75" customHeight="1" x14ac:dyDescent="0.35">
      <c r="A21" s="100"/>
      <c r="B21" s="38"/>
      <c r="C21" s="38"/>
      <c r="D21" s="38"/>
      <c r="E21" s="38"/>
      <c r="F21" s="38"/>
      <c r="G21" s="38"/>
      <c r="H21" s="34"/>
      <c r="I21" s="39"/>
      <c r="J21" s="39"/>
      <c r="K21" s="39"/>
      <c r="L21" s="39"/>
      <c r="M21" s="39"/>
      <c r="N21" s="39"/>
      <c r="O21" s="39"/>
      <c r="P21" s="39"/>
      <c r="Q21" s="24"/>
      <c r="R21" s="100"/>
      <c r="S21" s="100"/>
      <c r="T21" s="1"/>
      <c r="U21" s="2"/>
      <c r="V21" s="2"/>
      <c r="W21" s="2"/>
      <c r="X21" s="2"/>
      <c r="Y21" s="2"/>
      <c r="Z21" s="2"/>
      <c r="AA21" s="2"/>
      <c r="AB21" s="2"/>
      <c r="AC21" s="2"/>
      <c r="AD21" s="2"/>
      <c r="AE21" s="2"/>
      <c r="AF21" s="2"/>
      <c r="AG21" s="2"/>
      <c r="AH21" s="2"/>
      <c r="AI21" s="2"/>
      <c r="AJ21" s="2"/>
      <c r="AK21" s="2"/>
      <c r="AL21" s="2"/>
      <c r="AM21" s="2"/>
      <c r="AN21" s="2"/>
      <c r="AO21" s="2"/>
      <c r="AP21" s="2"/>
      <c r="AQ21" s="2"/>
    </row>
    <row r="22" spans="1:43" ht="15" customHeight="1" thickBot="1" x14ac:dyDescent="0.4">
      <c r="A22" s="100"/>
      <c r="B22" s="38"/>
      <c r="C22" s="38"/>
      <c r="D22" s="38"/>
      <c r="E22" s="38"/>
      <c r="F22" s="38"/>
      <c r="G22" s="38"/>
      <c r="H22" s="34"/>
      <c r="I22" s="39"/>
      <c r="J22" s="39"/>
      <c r="K22" s="39"/>
      <c r="L22" s="39"/>
      <c r="M22" s="39"/>
      <c r="N22" s="39"/>
      <c r="O22" s="39"/>
      <c r="P22" s="39"/>
      <c r="Q22" s="24"/>
      <c r="R22" s="100"/>
      <c r="S22" s="100"/>
      <c r="T22" s="1"/>
      <c r="U22" s="2"/>
      <c r="V22" s="2"/>
      <c r="W22" s="2"/>
      <c r="X22" s="2"/>
      <c r="Y22" s="2"/>
      <c r="Z22" s="2"/>
      <c r="AA22" s="2"/>
      <c r="AB22" s="2"/>
      <c r="AC22" s="2"/>
      <c r="AD22" s="2"/>
      <c r="AE22" s="2"/>
      <c r="AF22" s="2"/>
      <c r="AG22" s="2"/>
      <c r="AH22" s="2"/>
      <c r="AI22" s="2"/>
      <c r="AJ22" s="2"/>
      <c r="AK22" s="2"/>
      <c r="AL22" s="2"/>
      <c r="AM22" s="2"/>
      <c r="AN22" s="2"/>
      <c r="AO22" s="2"/>
      <c r="AP22" s="2"/>
      <c r="AQ22" s="2"/>
    </row>
    <row r="23" spans="1:43" ht="15" customHeight="1" x14ac:dyDescent="0.25">
      <c r="A23" s="100"/>
      <c r="B23" s="110" t="s">
        <v>282</v>
      </c>
      <c r="C23" s="110"/>
      <c r="D23" s="110"/>
      <c r="E23" s="110"/>
      <c r="F23" s="110"/>
      <c r="G23" s="110"/>
      <c r="H23" s="34"/>
      <c r="I23" s="112">
        <f>I14/'[1]Reisekosten pro Land'!$D$28</f>
        <v>4.3369230769230764</v>
      </c>
      <c r="J23" s="113"/>
      <c r="K23" s="112">
        <f>K14/'[1]Reisekosten pro Land'!$D$28</f>
        <v>6.1984615384615385</v>
      </c>
      <c r="L23" s="113"/>
      <c r="M23" s="112">
        <f>M14/'[1]Reisekosten pro Land'!$D$28</f>
        <v>8.5907692307692312</v>
      </c>
      <c r="N23" s="113"/>
      <c r="O23" s="112">
        <f>O14/'[1]Reisekosten pro Land'!$D$28</f>
        <v>7.2446153846153845</v>
      </c>
      <c r="P23" s="113"/>
      <c r="Q23" s="24"/>
      <c r="R23" s="100"/>
      <c r="S23" s="100"/>
      <c r="T23" s="1"/>
      <c r="U23" s="2"/>
      <c r="V23" s="2"/>
      <c r="W23" s="2"/>
      <c r="X23" s="2"/>
      <c r="Y23" s="2"/>
      <c r="Z23" s="2"/>
      <c r="AA23" s="2"/>
      <c r="AB23" s="2"/>
      <c r="AC23" s="2"/>
      <c r="AD23" s="2"/>
      <c r="AE23" s="2"/>
      <c r="AF23" s="2"/>
      <c r="AG23" s="2"/>
      <c r="AH23" s="2"/>
      <c r="AI23" s="2"/>
      <c r="AJ23" s="2"/>
      <c r="AK23" s="2"/>
      <c r="AL23" s="2"/>
      <c r="AM23" s="2"/>
      <c r="AN23" s="2"/>
      <c r="AO23" s="2"/>
      <c r="AP23" s="2"/>
      <c r="AQ23" s="2"/>
    </row>
    <row r="24" spans="1:43" ht="15.75" customHeight="1" thickBot="1" x14ac:dyDescent="0.3">
      <c r="A24" s="100"/>
      <c r="B24" s="110"/>
      <c r="C24" s="110"/>
      <c r="D24" s="110"/>
      <c r="E24" s="110"/>
      <c r="F24" s="110"/>
      <c r="G24" s="110"/>
      <c r="H24" s="34"/>
      <c r="I24" s="114"/>
      <c r="J24" s="115"/>
      <c r="K24" s="114"/>
      <c r="L24" s="115"/>
      <c r="M24" s="114"/>
      <c r="N24" s="115"/>
      <c r="O24" s="114"/>
      <c r="P24" s="115"/>
      <c r="Q24" s="24"/>
      <c r="R24" s="100"/>
      <c r="S24" s="100"/>
      <c r="T24" s="1"/>
      <c r="U24" s="2"/>
      <c r="V24" s="2"/>
      <c r="W24" s="2"/>
      <c r="X24" s="2"/>
      <c r="Y24" s="2"/>
      <c r="Z24" s="2"/>
      <c r="AA24" s="2"/>
      <c r="AB24" s="2"/>
      <c r="AC24" s="2"/>
      <c r="AD24" s="2"/>
      <c r="AE24" s="2"/>
      <c r="AF24" s="2"/>
      <c r="AG24" s="2"/>
      <c r="AH24" s="2"/>
      <c r="AI24" s="2"/>
      <c r="AJ24" s="2"/>
      <c r="AK24" s="2"/>
      <c r="AL24" s="2"/>
      <c r="AM24" s="2"/>
      <c r="AN24" s="2"/>
      <c r="AO24" s="2"/>
      <c r="AP24" s="2"/>
      <c r="AQ24" s="2"/>
    </row>
    <row r="25" spans="1:43" ht="13.8" customHeight="1" x14ac:dyDescent="0.25">
      <c r="A25" s="100"/>
      <c r="B25" s="34"/>
      <c r="C25" s="34"/>
      <c r="D25" s="34"/>
      <c r="E25" s="34"/>
      <c r="F25" s="34"/>
      <c r="G25" s="34"/>
      <c r="H25" s="34"/>
      <c r="I25" s="40"/>
      <c r="J25" s="40"/>
      <c r="K25" s="40"/>
      <c r="L25" s="40"/>
      <c r="M25" s="40"/>
      <c r="N25" s="40"/>
      <c r="O25" s="40"/>
      <c r="P25" s="40"/>
      <c r="Q25" s="24"/>
      <c r="R25" s="100"/>
      <c r="S25" s="100"/>
      <c r="T25" s="1"/>
      <c r="U25" s="2"/>
      <c r="V25" s="2"/>
      <c r="W25" s="2"/>
      <c r="X25" s="2"/>
      <c r="Y25" s="2"/>
      <c r="Z25" s="2"/>
      <c r="AA25" s="2"/>
      <c r="AB25" s="2"/>
      <c r="AC25" s="2"/>
      <c r="AD25" s="2"/>
      <c r="AE25" s="2"/>
      <c r="AF25" s="2"/>
      <c r="AG25" s="2"/>
      <c r="AH25" s="2"/>
      <c r="AI25" s="2"/>
      <c r="AJ25" s="2"/>
      <c r="AK25" s="2"/>
      <c r="AL25" s="2"/>
      <c r="AM25" s="2"/>
      <c r="AN25" s="2"/>
      <c r="AO25" s="2"/>
      <c r="AP25" s="2"/>
      <c r="AQ25" s="2"/>
    </row>
    <row r="26" spans="1:43" ht="11.25" customHeight="1" thickBot="1" x14ac:dyDescent="0.3">
      <c r="A26" s="100"/>
      <c r="B26" s="32"/>
      <c r="C26" s="32"/>
      <c r="D26" s="32"/>
      <c r="E26" s="32"/>
      <c r="F26" s="32"/>
      <c r="G26" s="32"/>
      <c r="H26" s="32"/>
      <c r="I26" s="41"/>
      <c r="J26" s="41"/>
      <c r="K26" s="41"/>
      <c r="L26" s="41"/>
      <c r="M26" s="41"/>
      <c r="N26" s="41"/>
      <c r="O26" s="41"/>
      <c r="P26" s="41"/>
      <c r="Q26" s="24"/>
      <c r="R26" s="100"/>
      <c r="S26" s="100"/>
      <c r="T26" s="1"/>
      <c r="U26" s="2"/>
      <c r="V26" s="2"/>
      <c r="W26" s="2"/>
      <c r="X26" s="2"/>
      <c r="Y26" s="2"/>
      <c r="Z26" s="2"/>
      <c r="AA26" s="2"/>
      <c r="AB26" s="2"/>
      <c r="AC26" s="2"/>
      <c r="AD26" s="2"/>
      <c r="AE26" s="2"/>
      <c r="AF26" s="2"/>
      <c r="AG26" s="2"/>
      <c r="AH26" s="2"/>
      <c r="AI26" s="2"/>
      <c r="AJ26" s="2"/>
      <c r="AK26" s="2"/>
      <c r="AL26" s="2"/>
      <c r="AM26" s="2"/>
      <c r="AN26" s="2"/>
      <c r="AO26" s="2"/>
      <c r="AP26" s="2"/>
      <c r="AQ26" s="2"/>
    </row>
    <row r="27" spans="1:43" ht="14.4" customHeight="1" thickTop="1" x14ac:dyDescent="0.25">
      <c r="A27" s="100"/>
      <c r="B27" s="34"/>
      <c r="C27" s="34"/>
      <c r="D27" s="34"/>
      <c r="E27" s="34"/>
      <c r="F27" s="34"/>
      <c r="G27" s="34"/>
      <c r="H27" s="34"/>
      <c r="I27" s="40"/>
      <c r="J27" s="40"/>
      <c r="K27" s="40"/>
      <c r="L27" s="40"/>
      <c r="M27" s="40"/>
      <c r="N27" s="40"/>
      <c r="O27" s="40"/>
      <c r="P27" s="40"/>
      <c r="Q27" s="24"/>
      <c r="R27" s="100"/>
      <c r="S27" s="100"/>
      <c r="T27" s="1"/>
      <c r="U27" s="2"/>
      <c r="V27" s="2"/>
      <c r="W27" s="2"/>
      <c r="X27" s="2"/>
      <c r="Y27" s="2"/>
      <c r="Z27" s="2"/>
      <c r="AA27" s="2"/>
      <c r="AB27" s="2"/>
      <c r="AC27" s="2"/>
      <c r="AD27" s="2"/>
      <c r="AE27" s="2"/>
      <c r="AF27" s="2"/>
      <c r="AG27" s="2"/>
      <c r="AH27" s="2"/>
      <c r="AI27" s="2"/>
      <c r="AJ27" s="2"/>
      <c r="AK27" s="2"/>
      <c r="AL27" s="2"/>
      <c r="AM27" s="2"/>
      <c r="AN27" s="2"/>
      <c r="AO27" s="2"/>
      <c r="AP27" s="2"/>
      <c r="AQ27" s="2"/>
    </row>
    <row r="28" spans="1:43" ht="13.8" customHeight="1" x14ac:dyDescent="0.25">
      <c r="A28" s="100"/>
      <c r="B28" s="106" t="s">
        <v>283</v>
      </c>
      <c r="C28" s="106"/>
      <c r="D28" s="106"/>
      <c r="E28" s="106"/>
      <c r="F28" s="106"/>
      <c r="G28" s="106"/>
      <c r="H28" s="42"/>
      <c r="I28" s="108">
        <f>I14*1.1+I16+I18</f>
        <v>620.17999999999995</v>
      </c>
      <c r="J28" s="108"/>
      <c r="K28" s="108">
        <f t="shared" ref="K28" si="0">K14*1.1+K16+K18</f>
        <v>886.38</v>
      </c>
      <c r="L28" s="108"/>
      <c r="M28" s="108">
        <f t="shared" ref="M28" si="1">M14*1.1+M16+M18</f>
        <v>1228.48</v>
      </c>
      <c r="N28" s="108"/>
      <c r="O28" s="108">
        <f t="shared" ref="O28" si="2">O14*1.1+O16+O18</f>
        <v>1035.98</v>
      </c>
      <c r="P28" s="108"/>
      <c r="Q28" s="24"/>
      <c r="R28" s="100"/>
      <c r="S28" s="100"/>
      <c r="T28" s="1"/>
      <c r="U28" s="2"/>
      <c r="V28" s="2"/>
      <c r="W28" s="2"/>
      <c r="X28" s="2"/>
      <c r="Y28" s="2"/>
      <c r="Z28" s="2"/>
      <c r="AA28" s="2"/>
      <c r="AB28" s="2"/>
      <c r="AC28" s="2"/>
      <c r="AD28" s="2"/>
      <c r="AE28" s="2"/>
      <c r="AF28" s="2"/>
      <c r="AG28" s="2"/>
      <c r="AH28" s="2"/>
      <c r="AI28" s="2"/>
      <c r="AJ28" s="2"/>
      <c r="AK28" s="2"/>
      <c r="AL28" s="2"/>
      <c r="AM28" s="2"/>
      <c r="AN28" s="2"/>
      <c r="AO28" s="2"/>
      <c r="AP28" s="2"/>
      <c r="AQ28" s="2"/>
    </row>
    <row r="29" spans="1:43" ht="14.4" customHeight="1" thickBot="1" x14ac:dyDescent="0.3">
      <c r="A29" s="100"/>
      <c r="B29" s="107"/>
      <c r="C29" s="107"/>
      <c r="D29" s="107"/>
      <c r="E29" s="107"/>
      <c r="F29" s="107"/>
      <c r="G29" s="107"/>
      <c r="H29" s="43"/>
      <c r="I29" s="109"/>
      <c r="J29" s="109"/>
      <c r="K29" s="109"/>
      <c r="L29" s="109"/>
      <c r="M29" s="109"/>
      <c r="N29" s="109"/>
      <c r="O29" s="109"/>
      <c r="P29" s="109"/>
      <c r="Q29" s="24"/>
      <c r="R29" s="100"/>
      <c r="S29" s="100"/>
      <c r="T29" s="1"/>
      <c r="U29" s="2"/>
      <c r="V29" s="2"/>
      <c r="W29" s="2"/>
      <c r="X29" s="2"/>
      <c r="Y29" s="2"/>
      <c r="Z29" s="2"/>
      <c r="AA29" s="2"/>
      <c r="AB29" s="2"/>
      <c r="AC29" s="2"/>
      <c r="AD29" s="2"/>
      <c r="AE29" s="2"/>
      <c r="AF29" s="2"/>
      <c r="AG29" s="2"/>
      <c r="AH29" s="2"/>
      <c r="AI29" s="2"/>
      <c r="AJ29" s="2"/>
      <c r="AK29" s="2"/>
      <c r="AL29" s="2"/>
      <c r="AM29" s="2"/>
      <c r="AN29" s="2"/>
      <c r="AO29" s="2"/>
      <c r="AP29" s="2"/>
      <c r="AQ29" s="2"/>
    </row>
    <row r="30" spans="1:43" ht="14.4" customHeight="1" thickTop="1" x14ac:dyDescent="0.25">
      <c r="A30" s="100"/>
      <c r="B30" s="34"/>
      <c r="C30" s="34"/>
      <c r="D30" s="34"/>
      <c r="E30" s="34"/>
      <c r="F30" s="34"/>
      <c r="G30" s="34"/>
      <c r="H30" s="34"/>
      <c r="I30" s="34"/>
      <c r="J30" s="34"/>
      <c r="K30" s="34"/>
      <c r="L30" s="34"/>
      <c r="M30" s="34"/>
      <c r="N30" s="34"/>
      <c r="O30" s="34"/>
      <c r="P30" s="34"/>
      <c r="Q30" s="24"/>
      <c r="R30" s="100"/>
      <c r="S30" s="100"/>
      <c r="T30" s="1"/>
      <c r="U30" s="2"/>
      <c r="V30" s="2"/>
      <c r="W30" s="2"/>
      <c r="X30" s="2"/>
      <c r="Y30" s="2"/>
      <c r="Z30" s="2"/>
      <c r="AA30" s="2"/>
      <c r="AB30" s="2"/>
      <c r="AC30" s="2"/>
      <c r="AD30" s="2"/>
      <c r="AE30" s="2"/>
      <c r="AF30" s="2"/>
      <c r="AG30" s="2"/>
      <c r="AH30" s="2"/>
      <c r="AI30" s="2"/>
      <c r="AJ30" s="2"/>
      <c r="AK30" s="2"/>
      <c r="AL30" s="2"/>
      <c r="AM30" s="2"/>
      <c r="AN30" s="2"/>
      <c r="AO30" s="2"/>
      <c r="AP30" s="2"/>
      <c r="AQ30" s="2"/>
    </row>
    <row r="31" spans="1:43" ht="13.2" customHeight="1" x14ac:dyDescent="0.25">
      <c r="A31" s="100"/>
      <c r="B31" s="44"/>
      <c r="C31" s="44"/>
      <c r="D31" s="44"/>
      <c r="E31" s="44"/>
      <c r="F31" s="44"/>
      <c r="G31" s="44"/>
      <c r="H31" s="44"/>
      <c r="I31" s="44"/>
      <c r="J31" s="44"/>
      <c r="K31" s="44"/>
      <c r="L31" s="44"/>
      <c r="M31" s="44"/>
      <c r="N31" s="44"/>
      <c r="O31" s="44"/>
      <c r="P31" s="44"/>
      <c r="Q31" s="24"/>
      <c r="R31" s="101"/>
      <c r="S31" s="101"/>
      <c r="T31" s="1"/>
      <c r="U31" s="2"/>
      <c r="V31" s="2"/>
      <c r="W31" s="2"/>
      <c r="X31" s="2"/>
      <c r="Y31" s="2"/>
      <c r="Z31" s="2"/>
      <c r="AA31" s="2"/>
      <c r="AB31" s="2"/>
      <c r="AC31" s="2"/>
      <c r="AD31" s="2"/>
      <c r="AE31" s="2"/>
      <c r="AF31" s="2"/>
      <c r="AG31" s="2"/>
      <c r="AH31" s="2"/>
      <c r="AI31" s="2"/>
      <c r="AJ31" s="2"/>
      <c r="AK31" s="2"/>
      <c r="AL31" s="2"/>
      <c r="AM31" s="2"/>
      <c r="AN31" s="2"/>
      <c r="AO31" s="2"/>
      <c r="AP31" s="2"/>
      <c r="AQ31" s="2"/>
    </row>
    <row r="32" spans="1:43" ht="12.75" customHeight="1" x14ac:dyDescent="0.25">
      <c r="A32" s="101"/>
      <c r="B32" s="44"/>
      <c r="C32" s="44"/>
      <c r="D32" s="44"/>
      <c r="E32" s="44"/>
      <c r="F32" s="44"/>
      <c r="G32" s="44"/>
      <c r="H32" s="44"/>
      <c r="I32" s="44"/>
      <c r="J32" s="44"/>
      <c r="K32" s="44"/>
      <c r="L32" s="44"/>
      <c r="M32" s="44"/>
      <c r="N32" s="44"/>
      <c r="O32" s="44"/>
      <c r="P32" s="44"/>
      <c r="Q32" s="24"/>
      <c r="R32" s="23"/>
      <c r="S32" s="23"/>
      <c r="T32" s="1"/>
      <c r="U32" s="2"/>
      <c r="V32" s="2"/>
      <c r="W32" s="2"/>
      <c r="X32" s="2"/>
      <c r="Y32" s="2"/>
      <c r="Z32" s="2"/>
      <c r="AA32" s="2"/>
      <c r="AB32" s="2"/>
      <c r="AC32" s="2"/>
      <c r="AD32" s="2"/>
      <c r="AE32" s="2"/>
      <c r="AF32" s="2"/>
      <c r="AG32" s="2"/>
      <c r="AH32" s="2"/>
      <c r="AI32" s="2"/>
      <c r="AJ32" s="2"/>
      <c r="AK32" s="2"/>
      <c r="AL32" s="2"/>
      <c r="AM32" s="2"/>
      <c r="AN32" s="2"/>
      <c r="AO32" s="2"/>
      <c r="AP32" s="2"/>
      <c r="AQ32" s="2"/>
    </row>
    <row r="33" spans="1:43" ht="14.4" x14ac:dyDescent="0.3">
      <c r="A33" s="103" t="s">
        <v>311</v>
      </c>
      <c r="B33" s="104"/>
      <c r="C33" s="104"/>
      <c r="D33" s="104"/>
      <c r="E33" s="104"/>
      <c r="F33" s="104"/>
      <c r="G33" s="104"/>
      <c r="H33" s="104"/>
      <c r="I33" s="104"/>
      <c r="J33" s="104"/>
      <c r="K33" s="104"/>
      <c r="L33" s="104"/>
      <c r="M33" s="104"/>
      <c r="N33" s="104"/>
      <c r="O33" s="104"/>
      <c r="P33" s="104"/>
      <c r="Q33" s="104"/>
      <c r="R33" s="104"/>
      <c r="S33" s="105"/>
      <c r="T33" s="2"/>
      <c r="U33" s="2"/>
      <c r="V33" s="2"/>
      <c r="W33" s="2"/>
      <c r="X33" s="2"/>
      <c r="Y33" s="2"/>
      <c r="Z33" s="2"/>
      <c r="AA33" s="2"/>
      <c r="AB33" s="2"/>
      <c r="AC33" s="2"/>
      <c r="AD33" s="2"/>
      <c r="AE33" s="2"/>
      <c r="AF33" s="2"/>
      <c r="AG33" s="2"/>
      <c r="AH33" s="2"/>
      <c r="AI33" s="2"/>
      <c r="AJ33" s="2"/>
      <c r="AK33" s="2"/>
      <c r="AL33" s="2"/>
      <c r="AM33" s="2"/>
      <c r="AN33" s="2"/>
      <c r="AO33" s="2"/>
      <c r="AP33" s="2"/>
      <c r="AQ33" s="2"/>
    </row>
    <row r="34" spans="1:43" x14ac:dyDescent="0.25">
      <c r="A34" s="103" t="s">
        <v>312</v>
      </c>
      <c r="B34" s="104"/>
      <c r="C34" s="104"/>
      <c r="D34" s="104"/>
      <c r="E34" s="104"/>
      <c r="F34" s="104"/>
      <c r="G34" s="104"/>
      <c r="H34" s="104"/>
      <c r="I34" s="104"/>
      <c r="J34" s="104"/>
      <c r="K34" s="104"/>
      <c r="L34" s="104"/>
      <c r="M34" s="104"/>
      <c r="N34" s="104"/>
      <c r="O34" s="104"/>
      <c r="P34" s="104"/>
      <c r="Q34" s="104"/>
      <c r="R34" s="104"/>
      <c r="S34" s="105"/>
      <c r="T34" s="2"/>
      <c r="U34" s="2"/>
      <c r="V34" s="2"/>
      <c r="W34" s="2"/>
      <c r="X34" s="2"/>
      <c r="Y34" s="2"/>
      <c r="Z34" s="2"/>
      <c r="AA34" s="2"/>
      <c r="AB34" s="2"/>
      <c r="AC34" s="2"/>
      <c r="AD34" s="2"/>
      <c r="AE34" s="2"/>
      <c r="AF34" s="2"/>
      <c r="AG34" s="2"/>
      <c r="AH34" s="2"/>
      <c r="AI34" s="2"/>
      <c r="AJ34" s="2"/>
      <c r="AK34" s="2"/>
      <c r="AL34" s="2"/>
      <c r="AM34" s="2"/>
      <c r="AN34" s="2"/>
      <c r="AO34" s="2"/>
      <c r="AP34" s="2"/>
      <c r="AQ34" s="2"/>
    </row>
    <row r="35" spans="1:43"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1:43"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1:43"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1:43"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1:43"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row>
    <row r="64" spans="1:43"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row>
    <row r="65" spans="1:43"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row>
    <row r="66" spans="1:43"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row>
    <row r="67" spans="1:43"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row>
    <row r="68" spans="1:43"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row>
    <row r="69" spans="1:43"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row>
    <row r="70" spans="1:43"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row>
    <row r="71" spans="1:43"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row>
    <row r="72" spans="1:43"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spans="1:43"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spans="1:43"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1:43"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1:43"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1:43"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43"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43"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43"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43"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43"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43"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43"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43"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spans="1:43"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spans="1:43"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spans="1:43"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row>
    <row r="96" spans="1:43"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row>
    <row r="97" spans="1:43"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row>
    <row r="98" spans="1:43"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row>
    <row r="99" spans="1:43"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row>
    <row r="100" spans="1:43"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row>
    <row r="101" spans="1:43"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row>
    <row r="102" spans="1:43"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row>
    <row r="103" spans="1:43"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row>
    <row r="104" spans="1:43"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row>
    <row r="105" spans="1:43"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row>
    <row r="106" spans="1:43"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row>
    <row r="107" spans="1:43"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row>
    <row r="108" spans="1:43"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row>
    <row r="109" spans="1:43"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row>
    <row r="110" spans="1:43"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row>
    <row r="111" spans="1:43"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row>
    <row r="112" spans="1:43"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row>
    <row r="113" spans="1:43"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row>
    <row r="114" spans="1:43"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row>
    <row r="115" spans="1:43"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row>
    <row r="116" spans="1:43"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row>
    <row r="117" spans="1:43"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row>
    <row r="118" spans="1:43"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row r="119" spans="1:43"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row>
    <row r="120" spans="1:43"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row>
    <row r="121" spans="1:43"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row>
    <row r="122" spans="1:43"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row>
    <row r="123" spans="1:43"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row>
    <row r="124" spans="1:43"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row>
    <row r="125" spans="1:43"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row>
    <row r="126" spans="1:43"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row>
    <row r="127" spans="1:43"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row>
    <row r="128" spans="1:43"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row>
    <row r="129" spans="1:43"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row>
    <row r="130" spans="1:43"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row>
    <row r="131" spans="1:43"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row>
    <row r="132" spans="1:43"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row>
    <row r="133" spans="1:43"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row>
    <row r="134" spans="1:43"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row>
    <row r="135" spans="1:43"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row>
    <row r="136" spans="1:43"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row>
    <row r="137" spans="1:43"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row>
    <row r="138" spans="1:43"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row>
    <row r="139" spans="1:43"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row>
    <row r="140" spans="1:43"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row>
    <row r="141" spans="1:43"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row>
    <row r="142" spans="1:43"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row>
    <row r="143" spans="1:43"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row>
    <row r="144" spans="1:43"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row>
    <row r="145" spans="1:43"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row>
    <row r="146" spans="1:43"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row>
    <row r="147" spans="1:43"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row>
    <row r="148" spans="1:43"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row>
    <row r="149" spans="1:43"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row>
    <row r="150" spans="1:43"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row>
    <row r="151" spans="1:43"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row>
    <row r="152" spans="1:43"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row>
    <row r="153" spans="1:43"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row>
    <row r="154" spans="1:43"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row>
    <row r="155" spans="1:43"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row>
    <row r="156" spans="1:43"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row>
    <row r="157" spans="1:43"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row>
    <row r="158" spans="1:43"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row>
    <row r="159" spans="1:43"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row>
    <row r="160" spans="1:43"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row>
    <row r="161" spans="1:43"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row>
    <row r="162" spans="1:43"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row>
    <row r="163" spans="1:43"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row>
    <row r="164" spans="1:43"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row>
    <row r="165" spans="1:43"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row>
    <row r="166" spans="1:43"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row>
    <row r="167" spans="1:43"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row>
    <row r="168" spans="1:43"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row>
    <row r="169" spans="1:43"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row>
    <row r="170" spans="1:43"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row>
    <row r="171" spans="1:43"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row>
    <row r="172" spans="1:43"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row>
    <row r="173" spans="1:43"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row>
    <row r="174" spans="1:43"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row>
    <row r="175" spans="1:43"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row>
    <row r="176" spans="1:43"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row>
    <row r="177" spans="1:43"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row>
    <row r="178" spans="1:43"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row>
    <row r="179" spans="1:43"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row>
    <row r="180" spans="1:43"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row>
    <row r="181" spans="1:43"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row>
    <row r="182" spans="1:43"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row>
    <row r="183" spans="1:43"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row>
    <row r="184" spans="1:43"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row>
    <row r="185" spans="1:43"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row>
    <row r="186" spans="1:43"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row>
    <row r="187" spans="1:43"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row>
    <row r="188" spans="1:43"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row>
    <row r="189" spans="1:43"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row>
    <row r="190" spans="1:43"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row>
    <row r="191" spans="1:43"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row>
    <row r="192" spans="1:43"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row>
    <row r="193" spans="1:43"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row>
    <row r="194" spans="1:43"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row>
    <row r="195" spans="1:43"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row>
    <row r="196" spans="1:43"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row>
    <row r="197" spans="1:43"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row>
    <row r="198" spans="1:43"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row>
    <row r="199" spans="1:43"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row>
    <row r="200" spans="1:43"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row>
    <row r="201" spans="1:43"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row>
    <row r="202" spans="1:43"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row>
    <row r="203" spans="1:43"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row>
    <row r="204" spans="1:43"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row>
    <row r="205" spans="1:43"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row>
    <row r="206" spans="1:43"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row>
    <row r="207" spans="1:43"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row>
    <row r="208" spans="1:43"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row>
    <row r="209" spans="1:43"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row>
    <row r="210" spans="1:43"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row>
    <row r="211" spans="1:43"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row>
    <row r="212" spans="1:43"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row>
    <row r="213" spans="1:43"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row>
    <row r="214" spans="1:43"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row>
    <row r="215" spans="1:43"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row>
    <row r="216" spans="1:43"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row>
    <row r="217" spans="1:43"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row>
    <row r="218" spans="1:43"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row>
    <row r="219" spans="1:43"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row>
    <row r="220" spans="1:43"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row>
    <row r="221" spans="1:43"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row>
    <row r="222" spans="1:43"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row>
    <row r="223" spans="1:43"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row>
    <row r="224" spans="1:43"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row>
    <row r="225" spans="1:43"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row>
    <row r="226" spans="1:43"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row>
    <row r="227" spans="1:43"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row>
    <row r="228" spans="1:43"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row>
    <row r="229" spans="1:43"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row>
    <row r="230" spans="1:43"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row>
    <row r="231" spans="1:43"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row>
    <row r="232" spans="1:43"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row>
    <row r="233" spans="1:43"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row>
    <row r="234" spans="1:43"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row>
    <row r="235" spans="1:43"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row>
    <row r="236" spans="1:43"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row>
    <row r="237" spans="1:43"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row>
    <row r="238" spans="1:43"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row>
    <row r="239" spans="1:43"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row>
    <row r="240" spans="1:43"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row>
    <row r="241" spans="1:43"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row>
    <row r="242" spans="1:43"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row>
    <row r="243" spans="1:43"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row>
    <row r="244" spans="1:43"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row>
    <row r="245" spans="1:43"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row>
    <row r="246" spans="1:43"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row>
    <row r="247" spans="1:43"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row>
    <row r="248" spans="1:43"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row>
    <row r="249" spans="1:43"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row>
    <row r="250" spans="1:43"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row>
    <row r="251" spans="1:43"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spans="1:43"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spans="1:43"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spans="1:43"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spans="1:43"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spans="1:43"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spans="1:43"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spans="1:43"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spans="1:43"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spans="1:43"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spans="1:43"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spans="1:43"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spans="1:43"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spans="1:43"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spans="1:43"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spans="1:43"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spans="1:43"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spans="1:43"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spans="1:43"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spans="1:43"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spans="1:43"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spans="1:43"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spans="1:43"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spans="1:43"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spans="1:43"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spans="1:43"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spans="1:43"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spans="1:43"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spans="1:43"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spans="1:43"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spans="1:43"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spans="1:43"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spans="1:43"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spans="1:43"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spans="1:43"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spans="1:43"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spans="1:43"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3"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spans="1:43"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spans="1:43"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spans="1:43"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spans="1:43"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spans="1:43"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spans="1:43"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spans="1:43"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spans="1:43"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spans="1:43"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spans="1:43"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spans="1:43"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spans="1:43"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spans="1:43"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spans="1:43"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spans="1:43"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spans="1:43"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spans="1:43"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spans="1:43"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spans="1:43"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spans="1:43"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spans="1:43"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spans="1:43"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spans="1:43"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spans="1:43"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spans="1:43"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spans="1:43"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spans="1:43"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spans="1:43"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spans="1:43"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spans="1:43"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spans="1:43"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spans="1:43"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spans="1:43"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spans="1:43"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spans="1:43"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spans="1:43"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spans="1:43"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spans="1:43"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spans="1:43"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spans="1:43"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spans="1:43"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spans="1:43"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spans="1:43"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spans="1:43"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spans="1:43"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spans="1:43"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spans="1:43"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spans="1:43"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spans="1:43"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spans="1:43"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spans="1:43"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spans="1:43"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spans="1:43"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spans="1:43"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spans="1:43"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spans="1:43"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spans="1:43"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spans="1:43"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spans="1:43"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spans="1:43"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spans="1:43"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spans="1:43"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spans="1:43"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spans="1:43"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spans="1:43"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spans="1:43"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spans="1:43"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spans="1:43"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spans="1:43"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spans="1:43"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spans="1:43"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spans="1:43"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spans="1:43"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spans="1:43"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spans="1:43"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spans="1:43"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spans="1:43"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spans="1:43"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spans="1:43"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spans="1:43"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spans="1:43"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spans="1:43"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spans="1:43"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spans="1:43"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spans="1:43"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spans="1:43"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spans="1:43"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spans="1:43"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spans="1:43"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spans="1:43"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43"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43"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43"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43"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spans="1:43"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spans="1:43"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spans="1:43"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spans="1:43"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spans="1:43"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spans="1:43"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spans="1:43"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spans="1:43"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spans="1:43"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spans="1:43"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spans="1:43"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spans="1:43"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spans="1:43"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spans="1:43"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spans="1:43"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spans="1:43"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spans="1:43"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spans="1:43"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spans="1:43"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spans="1:43"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3"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spans="1:43"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spans="1:43"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spans="1:43"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spans="1:43"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spans="1:43"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spans="1:43"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spans="1:43"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spans="1:43"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spans="1:43"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spans="1:43"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spans="1:43"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spans="1:43"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spans="1:43"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spans="1:43"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spans="1:43"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spans="1:43"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spans="1:43"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spans="1:43"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spans="1:43"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spans="1:43"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spans="1:43"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spans="1:43"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spans="1:43"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spans="1:43"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spans="1:43"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spans="1:43"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spans="1:43"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spans="1:43"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spans="1:43"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spans="1:43"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spans="1:43"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spans="1:43"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spans="1:43"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spans="1:43"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spans="1:43"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spans="1:43"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spans="1:43"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spans="1:43"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spans="1:43"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spans="1:43"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spans="1:43"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spans="1:43"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spans="1:43"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spans="1:43"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spans="1:43"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spans="1:43"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spans="1:43"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spans="1:43"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spans="1:43"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spans="1:43"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spans="1:43"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spans="1:43"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spans="1:43"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spans="1:43"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spans="1:43"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spans="1:43"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spans="1:43"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spans="1:43"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spans="1:43"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spans="1:43"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spans="1:43"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spans="1:43"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spans="1:43"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spans="1:43"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spans="1:43"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spans="1:43"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spans="1:43"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spans="1:43"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spans="1:43"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spans="1:43"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spans="1:43"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spans="1:43"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spans="1:43"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spans="1:43"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spans="1:43"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spans="1:43"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spans="1:43"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spans="1:43"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spans="1:43"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spans="1:43"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spans="1:43"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spans="1:43"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spans="1:43"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spans="1:43"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spans="1:43"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spans="1:43"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spans="1:43"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spans="1:43"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spans="1:43"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spans="1:43"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spans="1:43"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spans="1:43"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spans="1:43"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spans="1:43"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spans="1:43"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spans="1:43"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spans="1:43"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spans="1:43"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spans="1:43"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spans="1:43"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spans="1:43"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spans="1:43"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spans="1:43"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spans="1:43"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spans="1:43"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spans="1:43"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spans="1:43"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spans="1:43"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spans="1:43"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spans="1:43"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spans="1:43"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spans="1:43"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spans="1:43"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spans="1:43"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spans="1:43"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spans="1:43"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spans="1:43"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spans="1:43"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spans="1:43"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spans="1:43"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spans="1:43"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spans="1:43"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spans="1:43"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spans="1:43"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spans="1:43"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spans="1:43"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spans="1:43"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spans="1:43"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spans="1:43"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spans="1:43"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spans="1:43"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spans="1:43"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spans="1:43"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spans="1:43"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spans="1:43"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spans="1:43"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spans="1:43"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spans="1:43"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spans="1:43"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spans="1:43"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spans="1:43"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spans="1:43"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spans="1:43"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spans="1:43"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spans="1:43"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spans="1:43"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spans="1:43"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spans="1:43"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spans="1:43"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spans="1:43"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spans="1:43"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spans="1:43"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spans="1:43"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spans="1:43"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spans="1:43"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spans="1:43"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spans="1:43"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spans="1:43"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spans="1:43"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spans="1:43"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spans="1:43"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spans="1:43"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spans="1:43"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spans="1:43"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spans="1:43"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spans="1:43"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spans="1:43"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spans="1:43"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spans="1:43"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spans="1:43"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spans="1:43"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spans="1:43"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spans="1:43"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spans="1:43"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spans="1:43"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spans="1:43"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spans="1:43"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spans="1:43"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spans="1:43"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spans="1:43"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spans="1:43"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spans="1:43"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spans="1:43"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spans="1:43"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spans="1:43"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spans="1:43"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spans="1:43"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spans="1:43"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spans="1:43"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spans="1:43"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spans="1:43"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spans="1:43"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spans="1:43"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spans="1:43"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spans="1:43"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spans="1:43"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spans="1:43"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spans="1:43"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spans="1:43"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spans="1:43"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spans="1:43"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spans="1:43"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spans="1:43"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spans="1:43"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spans="1:43"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spans="1:43"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spans="1:43"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spans="1:43"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spans="1:43"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spans="1:43"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spans="1:43"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spans="1:43"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spans="1:43"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spans="1:43"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spans="1:43"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spans="1:43"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spans="1:43"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spans="1:43"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spans="1:43"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spans="1:43"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spans="1:43"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spans="1:43"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spans="1:43"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spans="1:43"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spans="1:43"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spans="1:43"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spans="1:43"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spans="1:43"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spans="1:43"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spans="1:43"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spans="1:43"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spans="1:43"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spans="1:43"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spans="1:43"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spans="1:43"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spans="1:43"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spans="1:43"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spans="1:43"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spans="1:43"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spans="1:43"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spans="1:43"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spans="1:43"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spans="1:43"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spans="1:43"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spans="1:43"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spans="1:43"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spans="1:43"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spans="1:43"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spans="1:43"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spans="1:43"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spans="1:43" x14ac:dyDescent="0.25">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spans="1:43" x14ac:dyDescent="0.25">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spans="1:43" x14ac:dyDescent="0.25">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spans="1:43" x14ac:dyDescent="0.25">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spans="20:43" x14ac:dyDescent="0.25">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spans="20:43" x14ac:dyDescent="0.25">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spans="20:43" x14ac:dyDescent="0.25">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spans="20:43" x14ac:dyDescent="0.25">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spans="20:43" x14ac:dyDescent="0.25">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spans="20:43" x14ac:dyDescent="0.25">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spans="20:43" x14ac:dyDescent="0.25">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spans="20:43" x14ac:dyDescent="0.25">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spans="20:43" x14ac:dyDescent="0.25">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spans="20:43" x14ac:dyDescent="0.25">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spans="20:43" x14ac:dyDescent="0.25">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spans="20:43" x14ac:dyDescent="0.25">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spans="20:43" x14ac:dyDescent="0.25">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spans="20:43" x14ac:dyDescent="0.25">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spans="20:43" x14ac:dyDescent="0.25">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spans="20:43" x14ac:dyDescent="0.25">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spans="20:43" x14ac:dyDescent="0.25">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spans="20:43" x14ac:dyDescent="0.25">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spans="20:43" x14ac:dyDescent="0.25">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spans="20:43" x14ac:dyDescent="0.25">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spans="20:43" x14ac:dyDescent="0.25">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spans="20:43" x14ac:dyDescent="0.25">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spans="20:43" x14ac:dyDescent="0.25">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spans="20:43" x14ac:dyDescent="0.25">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spans="20:43" x14ac:dyDescent="0.25">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spans="20:43" x14ac:dyDescent="0.25">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spans="20:43" x14ac:dyDescent="0.25">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spans="20:43" x14ac:dyDescent="0.25">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spans="20:43" x14ac:dyDescent="0.25">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spans="20:43" x14ac:dyDescent="0.25">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spans="20:43" x14ac:dyDescent="0.25">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spans="20:43" x14ac:dyDescent="0.25">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spans="20:43" x14ac:dyDescent="0.25">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spans="20:43" x14ac:dyDescent="0.25">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spans="20:43" x14ac:dyDescent="0.25">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spans="20:43" x14ac:dyDescent="0.25">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spans="20:43" x14ac:dyDescent="0.25">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spans="20:43" x14ac:dyDescent="0.25">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spans="20:43" x14ac:dyDescent="0.25">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spans="20:43" x14ac:dyDescent="0.25">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spans="20:43" x14ac:dyDescent="0.25">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spans="20:43" x14ac:dyDescent="0.25">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spans="20:43" x14ac:dyDescent="0.25">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spans="20:43" x14ac:dyDescent="0.25">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spans="20:43" x14ac:dyDescent="0.25">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spans="20:43" x14ac:dyDescent="0.25">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spans="20:43" x14ac:dyDescent="0.25">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spans="20:43" x14ac:dyDescent="0.25">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spans="20:43" x14ac:dyDescent="0.25">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spans="20:43" x14ac:dyDescent="0.25">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spans="20:43" x14ac:dyDescent="0.25">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spans="20:43" x14ac:dyDescent="0.25">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spans="20:43" x14ac:dyDescent="0.25">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spans="20:43" x14ac:dyDescent="0.25">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spans="20:43" x14ac:dyDescent="0.25">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spans="20:43" x14ac:dyDescent="0.25">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spans="20:43" x14ac:dyDescent="0.25">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spans="20:43" x14ac:dyDescent="0.25">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spans="20:43" x14ac:dyDescent="0.25">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spans="20:43" x14ac:dyDescent="0.25">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spans="20:43" x14ac:dyDescent="0.25">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spans="20:43" x14ac:dyDescent="0.25">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spans="20:43" x14ac:dyDescent="0.25">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spans="20:43" x14ac:dyDescent="0.25">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spans="20:43" x14ac:dyDescent="0.25">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spans="20:43" x14ac:dyDescent="0.25">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spans="20:43" x14ac:dyDescent="0.25">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spans="20:43" x14ac:dyDescent="0.25">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spans="20:43" x14ac:dyDescent="0.25">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spans="20:43" x14ac:dyDescent="0.25">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spans="20:43" x14ac:dyDescent="0.25">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spans="20:43" x14ac:dyDescent="0.25">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spans="20:43" x14ac:dyDescent="0.25">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spans="20:43" x14ac:dyDescent="0.25">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spans="20:43" x14ac:dyDescent="0.25">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spans="20:43" x14ac:dyDescent="0.25">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spans="20:43" x14ac:dyDescent="0.25">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spans="20:43" x14ac:dyDescent="0.25">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spans="20:43" x14ac:dyDescent="0.25">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spans="20:43" x14ac:dyDescent="0.25">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spans="20:43" x14ac:dyDescent="0.25">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spans="20:43" x14ac:dyDescent="0.25">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spans="20:43" x14ac:dyDescent="0.25">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spans="20:43" x14ac:dyDescent="0.25">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spans="20:43" x14ac:dyDescent="0.25">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spans="20:43" x14ac:dyDescent="0.25">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spans="20:43" x14ac:dyDescent="0.25">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spans="20:43" x14ac:dyDescent="0.25">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spans="20:43" x14ac:dyDescent="0.25">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spans="20:43" x14ac:dyDescent="0.25">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spans="20:43" x14ac:dyDescent="0.25">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spans="20:43" x14ac:dyDescent="0.25">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spans="20:43" x14ac:dyDescent="0.25">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spans="20:43" x14ac:dyDescent="0.25">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spans="20:43" x14ac:dyDescent="0.25">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spans="20:43" x14ac:dyDescent="0.25">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spans="20:43" x14ac:dyDescent="0.25">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spans="20:43" x14ac:dyDescent="0.25">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spans="20:43" x14ac:dyDescent="0.25">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spans="20:43" x14ac:dyDescent="0.25">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spans="20:43" x14ac:dyDescent="0.25">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spans="20:43" x14ac:dyDescent="0.25">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spans="20:43" x14ac:dyDescent="0.25">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spans="20:43" x14ac:dyDescent="0.25">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spans="20:43" x14ac:dyDescent="0.25">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spans="20:43" x14ac:dyDescent="0.25">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spans="20:43" x14ac:dyDescent="0.25">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spans="20:43" x14ac:dyDescent="0.25">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spans="20:43" x14ac:dyDescent="0.25">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spans="20:43" x14ac:dyDescent="0.25">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spans="20:43" x14ac:dyDescent="0.25">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spans="20:43" x14ac:dyDescent="0.25">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spans="20:43" x14ac:dyDescent="0.25">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spans="20:43" x14ac:dyDescent="0.25">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spans="20:43" x14ac:dyDescent="0.25">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spans="20:43" x14ac:dyDescent="0.25">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spans="20:43" x14ac:dyDescent="0.25">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spans="20:43" x14ac:dyDescent="0.25">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spans="20:43" x14ac:dyDescent="0.25">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spans="20:43" x14ac:dyDescent="0.25">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spans="20:43" x14ac:dyDescent="0.25">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spans="20:43" x14ac:dyDescent="0.25">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spans="20:43" x14ac:dyDescent="0.25">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spans="20:43" x14ac:dyDescent="0.25">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spans="20:43" x14ac:dyDescent="0.25">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spans="20:43" x14ac:dyDescent="0.25">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spans="20:43" x14ac:dyDescent="0.25">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spans="20:43" x14ac:dyDescent="0.25">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spans="20:43" x14ac:dyDescent="0.25">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spans="20:43" x14ac:dyDescent="0.25">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spans="20:43" x14ac:dyDescent="0.25">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spans="20:43" x14ac:dyDescent="0.25">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spans="20:43" x14ac:dyDescent="0.25">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spans="20:43" x14ac:dyDescent="0.25">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spans="20:43" x14ac:dyDescent="0.25">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spans="20:43" x14ac:dyDescent="0.25">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spans="20:43" x14ac:dyDescent="0.25">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spans="20:43" x14ac:dyDescent="0.25">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spans="20:43" x14ac:dyDescent="0.25">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spans="20:43" x14ac:dyDescent="0.25">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spans="20:43" x14ac:dyDescent="0.25">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spans="20:43" x14ac:dyDescent="0.25">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spans="20:43" x14ac:dyDescent="0.25">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spans="20:43" x14ac:dyDescent="0.25">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spans="20:43" x14ac:dyDescent="0.25">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spans="20:43" x14ac:dyDescent="0.25">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spans="20:43" x14ac:dyDescent="0.25">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spans="20:43" x14ac:dyDescent="0.25">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spans="20:43" x14ac:dyDescent="0.25">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spans="20:43" x14ac:dyDescent="0.25">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spans="20:43" x14ac:dyDescent="0.25">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spans="20:43" x14ac:dyDescent="0.25">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spans="20:43" x14ac:dyDescent="0.25">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spans="20:43" x14ac:dyDescent="0.25">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spans="20:43" x14ac:dyDescent="0.25">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spans="20:43" x14ac:dyDescent="0.25">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spans="20:43" x14ac:dyDescent="0.25">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spans="20:43" x14ac:dyDescent="0.25">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spans="20:43" x14ac:dyDescent="0.25">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spans="20:43" x14ac:dyDescent="0.25">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spans="20:43" x14ac:dyDescent="0.25">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spans="20:43" x14ac:dyDescent="0.25">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spans="20:43" x14ac:dyDescent="0.25">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spans="20:43" x14ac:dyDescent="0.25">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spans="20:43" x14ac:dyDescent="0.25">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spans="20:43" x14ac:dyDescent="0.25">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spans="20:43" x14ac:dyDescent="0.25">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spans="20:43" x14ac:dyDescent="0.25">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spans="20:43" x14ac:dyDescent="0.25">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spans="20:43" x14ac:dyDescent="0.25">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spans="20:43" x14ac:dyDescent="0.25">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spans="20:43" x14ac:dyDescent="0.25">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spans="20:43" x14ac:dyDescent="0.25">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spans="20:43" x14ac:dyDescent="0.25">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spans="20:43" x14ac:dyDescent="0.25">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spans="20:43" x14ac:dyDescent="0.25">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spans="20:43" x14ac:dyDescent="0.25">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spans="20:43" x14ac:dyDescent="0.25">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spans="20:43" x14ac:dyDescent="0.25">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spans="20:43" x14ac:dyDescent="0.25">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spans="20:43" x14ac:dyDescent="0.25">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spans="20:43" x14ac:dyDescent="0.25">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spans="20:43" x14ac:dyDescent="0.25">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spans="20:43" x14ac:dyDescent="0.25">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spans="20:43" x14ac:dyDescent="0.25">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spans="20:43" x14ac:dyDescent="0.25">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spans="20:43" x14ac:dyDescent="0.25">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spans="20:43" x14ac:dyDescent="0.25">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spans="20:43" x14ac:dyDescent="0.25">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spans="20:43" x14ac:dyDescent="0.25">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spans="20:43" x14ac:dyDescent="0.25">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spans="20:43" x14ac:dyDescent="0.25">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spans="20:43" x14ac:dyDescent="0.25">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spans="20:43" x14ac:dyDescent="0.25">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spans="20:43" x14ac:dyDescent="0.25">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spans="20:43" x14ac:dyDescent="0.25">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spans="20:43" x14ac:dyDescent="0.25">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spans="20:43" x14ac:dyDescent="0.25">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spans="20:43" x14ac:dyDescent="0.25">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spans="20:43" x14ac:dyDescent="0.25">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spans="20:43" x14ac:dyDescent="0.25">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spans="20:43" x14ac:dyDescent="0.25">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spans="20:43" x14ac:dyDescent="0.25">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spans="20:43" x14ac:dyDescent="0.25">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spans="20:43" x14ac:dyDescent="0.25">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spans="20:43" x14ac:dyDescent="0.25">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spans="20:43" x14ac:dyDescent="0.25">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spans="20:43" x14ac:dyDescent="0.25">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spans="20:43" x14ac:dyDescent="0.25">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spans="20:43" x14ac:dyDescent="0.25">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spans="20:43" x14ac:dyDescent="0.25">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spans="20:43" x14ac:dyDescent="0.25">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spans="20:43" x14ac:dyDescent="0.25">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spans="20:43" x14ac:dyDescent="0.25">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spans="20:43" x14ac:dyDescent="0.25">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spans="20:43" x14ac:dyDescent="0.25">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spans="20:43" x14ac:dyDescent="0.25">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spans="20:43" x14ac:dyDescent="0.25">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spans="20:43" x14ac:dyDescent="0.25">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spans="20:43" x14ac:dyDescent="0.25">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spans="20:43" x14ac:dyDescent="0.25">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spans="20:43" x14ac:dyDescent="0.25">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spans="20:43" x14ac:dyDescent="0.25">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spans="20:43" x14ac:dyDescent="0.25">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spans="20:43" x14ac:dyDescent="0.25">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spans="20:43" x14ac:dyDescent="0.25">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spans="20:43" x14ac:dyDescent="0.25">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spans="20:43" x14ac:dyDescent="0.25">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spans="20:43" x14ac:dyDescent="0.25">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spans="20:43" x14ac:dyDescent="0.25">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spans="20:43" x14ac:dyDescent="0.25">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spans="20:43" x14ac:dyDescent="0.25">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spans="20:43" x14ac:dyDescent="0.25">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spans="20:43" x14ac:dyDescent="0.25">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spans="20:43" x14ac:dyDescent="0.25">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spans="20:43" x14ac:dyDescent="0.25">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spans="20:43" x14ac:dyDescent="0.25">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spans="20:43" x14ac:dyDescent="0.25">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spans="20:43" x14ac:dyDescent="0.25">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spans="20:43" x14ac:dyDescent="0.25">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spans="20:43" x14ac:dyDescent="0.25">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spans="20:43" x14ac:dyDescent="0.25">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spans="20:43" x14ac:dyDescent="0.25">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spans="20:43" x14ac:dyDescent="0.25">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spans="20:43" x14ac:dyDescent="0.25">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spans="20:43" x14ac:dyDescent="0.25">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spans="20:43" x14ac:dyDescent="0.25">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spans="20:43" x14ac:dyDescent="0.25">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spans="20:43" x14ac:dyDescent="0.25">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spans="20:43" x14ac:dyDescent="0.25">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spans="20:43" x14ac:dyDescent="0.25">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spans="20:43" x14ac:dyDescent="0.25">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spans="20:43" x14ac:dyDescent="0.25">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spans="20:43" x14ac:dyDescent="0.25">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spans="20:43" x14ac:dyDescent="0.25">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spans="20:43" x14ac:dyDescent="0.25">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spans="20:43" x14ac:dyDescent="0.25">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spans="20:43" x14ac:dyDescent="0.25">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spans="20:43" x14ac:dyDescent="0.25">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spans="20:43" x14ac:dyDescent="0.25">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spans="20:43" x14ac:dyDescent="0.25">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spans="20:43" x14ac:dyDescent="0.25">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spans="20:43" x14ac:dyDescent="0.25">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spans="20:43" x14ac:dyDescent="0.25">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spans="20:43" x14ac:dyDescent="0.25">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spans="20:43" x14ac:dyDescent="0.25">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spans="20:43" x14ac:dyDescent="0.25">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spans="20:43" x14ac:dyDescent="0.25">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spans="20:43" x14ac:dyDescent="0.25">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spans="20:43" x14ac:dyDescent="0.25">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spans="20:43" x14ac:dyDescent="0.25">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spans="20:43" x14ac:dyDescent="0.25">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spans="20:43" x14ac:dyDescent="0.25">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spans="20:43" x14ac:dyDescent="0.25">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spans="20:43" x14ac:dyDescent="0.25">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spans="20:43" x14ac:dyDescent="0.25">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spans="20:43" x14ac:dyDescent="0.25">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spans="20:43" x14ac:dyDescent="0.25">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spans="20:43" x14ac:dyDescent="0.25">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spans="20:43" x14ac:dyDescent="0.25">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spans="20:43" x14ac:dyDescent="0.25">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spans="20:43" x14ac:dyDescent="0.25">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spans="20:43" x14ac:dyDescent="0.25">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spans="20:43" x14ac:dyDescent="0.25">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spans="20:43" x14ac:dyDescent="0.25">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spans="20:43" x14ac:dyDescent="0.25">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spans="20:43" x14ac:dyDescent="0.25">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spans="20:43" x14ac:dyDescent="0.25">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spans="20:43" x14ac:dyDescent="0.25">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spans="20:43" x14ac:dyDescent="0.25">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spans="20:43" x14ac:dyDescent="0.25">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spans="20:43" x14ac:dyDescent="0.25">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spans="20:43" x14ac:dyDescent="0.25">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spans="20:43" x14ac:dyDescent="0.25">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spans="20:43" x14ac:dyDescent="0.25">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spans="20:43" x14ac:dyDescent="0.25">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spans="20:43" x14ac:dyDescent="0.25">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spans="20:43" x14ac:dyDescent="0.25">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spans="20:43" x14ac:dyDescent="0.25">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spans="20:43" x14ac:dyDescent="0.25">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spans="20:43" x14ac:dyDescent="0.25">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spans="20:43" x14ac:dyDescent="0.25">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spans="20:43" x14ac:dyDescent="0.25">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spans="20:43" x14ac:dyDescent="0.25">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spans="20:43" x14ac:dyDescent="0.25">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spans="20:43" x14ac:dyDescent="0.25">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spans="20:43" x14ac:dyDescent="0.25">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spans="20:43" x14ac:dyDescent="0.25">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spans="20:43" x14ac:dyDescent="0.25">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row r="998" spans="20:43" x14ac:dyDescent="0.25">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row>
    <row r="999" spans="20:43" x14ac:dyDescent="0.25">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row>
    <row r="1000" spans="20:43" x14ac:dyDescent="0.25">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row>
    <row r="1001" spans="20:43" x14ac:dyDescent="0.25">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row>
    <row r="1002" spans="20:43" x14ac:dyDescent="0.25">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row>
    <row r="1003" spans="20:43" x14ac:dyDescent="0.25">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row>
    <row r="1004" spans="20:43" x14ac:dyDescent="0.25">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row>
    <row r="1005" spans="20:43" x14ac:dyDescent="0.25">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row>
    <row r="1006" spans="20:43" x14ac:dyDescent="0.25">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row>
    <row r="1007" spans="20:43" x14ac:dyDescent="0.25">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row>
    <row r="1008" spans="20:43" x14ac:dyDescent="0.25">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row>
    <row r="1009" spans="20:43" x14ac:dyDescent="0.25">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row>
    <row r="1010" spans="20:43" x14ac:dyDescent="0.25">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row>
    <row r="1011" spans="20:43" x14ac:dyDescent="0.25">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row>
    <row r="1012" spans="20:43" x14ac:dyDescent="0.25">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row>
    <row r="1013" spans="20:43" x14ac:dyDescent="0.25">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row>
    <row r="1014" spans="20:43" x14ac:dyDescent="0.25">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row>
    <row r="1015" spans="20:43" x14ac:dyDescent="0.25">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row>
    <row r="1016" spans="20:43" x14ac:dyDescent="0.25">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row>
    <row r="1017" spans="20:43" x14ac:dyDescent="0.25">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row>
    <row r="1018" spans="20:43" x14ac:dyDescent="0.25">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row>
    <row r="1019" spans="20:43" x14ac:dyDescent="0.25">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row>
    <row r="1020" spans="20:43" x14ac:dyDescent="0.25">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row>
    <row r="1021" spans="20:43" x14ac:dyDescent="0.25">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row>
    <row r="1022" spans="20:43" x14ac:dyDescent="0.25">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row>
    <row r="1023" spans="20:43" x14ac:dyDescent="0.25">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row>
    <row r="1024" spans="20:43" x14ac:dyDescent="0.25">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row>
    <row r="1025" spans="20:43" x14ac:dyDescent="0.25">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row>
    <row r="1026" spans="20:43" x14ac:dyDescent="0.25">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row>
    <row r="1027" spans="20:43" x14ac:dyDescent="0.25">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row>
    <row r="1028" spans="20:43" x14ac:dyDescent="0.25">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row>
    <row r="1029" spans="20:43" x14ac:dyDescent="0.25">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row>
    <row r="1030" spans="20:43" x14ac:dyDescent="0.25">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row>
    <row r="1031" spans="20:43" x14ac:dyDescent="0.25">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row>
    <row r="1032" spans="20:43" x14ac:dyDescent="0.25">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row>
    <row r="1033" spans="20:43" x14ac:dyDescent="0.25">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row>
    <row r="1034" spans="20:43" x14ac:dyDescent="0.25">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row>
    <row r="1035" spans="20:43" x14ac:dyDescent="0.25">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row>
    <row r="1036" spans="20:43" x14ac:dyDescent="0.25">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row>
    <row r="1037" spans="20:43" x14ac:dyDescent="0.25">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row>
    <row r="1038" spans="20:43" x14ac:dyDescent="0.25">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row>
    <row r="1039" spans="20:43" x14ac:dyDescent="0.25">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row>
    <row r="1040" spans="20:43" x14ac:dyDescent="0.25">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row>
    <row r="1041" spans="20:43" x14ac:dyDescent="0.25">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row>
    <row r="1042" spans="20:43" x14ac:dyDescent="0.25">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row>
    <row r="1043" spans="20:43" x14ac:dyDescent="0.25">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row>
    <row r="1044" spans="20:43" x14ac:dyDescent="0.25">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row>
    <row r="1045" spans="20:43" x14ac:dyDescent="0.25">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row>
    <row r="1046" spans="20:43" x14ac:dyDescent="0.25">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row>
    <row r="1047" spans="20:43" x14ac:dyDescent="0.25">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row>
    <row r="1048" spans="20:43" x14ac:dyDescent="0.25">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row>
    <row r="1049" spans="20:43" x14ac:dyDescent="0.25">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row>
    <row r="1050" spans="20:43" x14ac:dyDescent="0.25">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row>
    <row r="1051" spans="20:43" x14ac:dyDescent="0.25">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row>
    <row r="1052" spans="20:43" x14ac:dyDescent="0.25">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row>
    <row r="1053" spans="20:43" x14ac:dyDescent="0.25">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row>
    <row r="1054" spans="20:43" x14ac:dyDescent="0.25">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row>
    <row r="1055" spans="20:43" x14ac:dyDescent="0.25">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row>
    <row r="1056" spans="20:43" x14ac:dyDescent="0.25">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row>
    <row r="1057" spans="20:43" x14ac:dyDescent="0.25">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row>
    <row r="1058" spans="20:43" x14ac:dyDescent="0.25">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row>
    <row r="1059" spans="20:43" x14ac:dyDescent="0.25">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row>
    <row r="1060" spans="20:43" x14ac:dyDescent="0.25">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row>
    <row r="1061" spans="20:43" x14ac:dyDescent="0.25">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row>
    <row r="1062" spans="20:43" x14ac:dyDescent="0.25">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row>
    <row r="1063" spans="20:43" x14ac:dyDescent="0.25">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row>
    <row r="1064" spans="20:43" x14ac:dyDescent="0.25">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row>
    <row r="1065" spans="20:43" x14ac:dyDescent="0.25">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row>
    <row r="1066" spans="20:43" x14ac:dyDescent="0.25">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row>
    <row r="1067" spans="20:43" x14ac:dyDescent="0.25">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row>
    <row r="1068" spans="20:43" x14ac:dyDescent="0.25">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row>
    <row r="1069" spans="20:43" x14ac:dyDescent="0.25">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row>
    <row r="1070" spans="20:43" x14ac:dyDescent="0.25">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row>
    <row r="1071" spans="20:43" x14ac:dyDescent="0.25">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row>
    <row r="1072" spans="20:43" x14ac:dyDescent="0.25">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row>
    <row r="1073" spans="20:43" x14ac:dyDescent="0.25">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row>
    <row r="1074" spans="20:43" x14ac:dyDescent="0.25">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row>
    <row r="1075" spans="20:43" x14ac:dyDescent="0.25">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row>
    <row r="1076" spans="20:43" x14ac:dyDescent="0.25">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row>
    <row r="1077" spans="20:43" x14ac:dyDescent="0.25">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row>
    <row r="1078" spans="20:43" x14ac:dyDescent="0.25">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row>
    <row r="1079" spans="20:43" x14ac:dyDescent="0.25">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row>
    <row r="1080" spans="20:43" x14ac:dyDescent="0.25">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row>
    <row r="1081" spans="20:43" x14ac:dyDescent="0.25">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row>
    <row r="1082" spans="20:43" x14ac:dyDescent="0.25">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row>
    <row r="1083" spans="20:43" x14ac:dyDescent="0.25">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row>
    <row r="1084" spans="20:43" x14ac:dyDescent="0.25">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row>
    <row r="1085" spans="20:43" x14ac:dyDescent="0.25">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row>
    <row r="1086" spans="20:43" x14ac:dyDescent="0.25">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row>
    <row r="1087" spans="20:43" x14ac:dyDescent="0.25">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row>
    <row r="1088" spans="20:43" x14ac:dyDescent="0.25">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row>
    <row r="1089" spans="20:43" x14ac:dyDescent="0.25">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row>
    <row r="1090" spans="20:43" x14ac:dyDescent="0.25">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row>
    <row r="1091" spans="20:43" x14ac:dyDescent="0.25">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row>
    <row r="1092" spans="20:43" x14ac:dyDescent="0.25">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row>
    <row r="1093" spans="20:43" x14ac:dyDescent="0.25">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row>
    <row r="1094" spans="20:43" x14ac:dyDescent="0.25">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row>
    <row r="1095" spans="20:43" x14ac:dyDescent="0.25">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row>
    <row r="1096" spans="20:43" x14ac:dyDescent="0.25">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row>
    <row r="1097" spans="20:43" x14ac:dyDescent="0.25">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row>
    <row r="1098" spans="20:43" x14ac:dyDescent="0.25">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row>
    <row r="1099" spans="20:43" x14ac:dyDescent="0.25">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row>
    <row r="1100" spans="20:43" x14ac:dyDescent="0.25">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row>
    <row r="1101" spans="20:43" x14ac:dyDescent="0.25">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row>
    <row r="1102" spans="20:43" x14ac:dyDescent="0.25">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row>
    <row r="1103" spans="20:43" x14ac:dyDescent="0.25">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row>
    <row r="1104" spans="20:43" x14ac:dyDescent="0.25">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row>
    <row r="1105" spans="20:43" x14ac:dyDescent="0.25">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row>
    <row r="1106" spans="20:43" x14ac:dyDescent="0.25">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row>
    <row r="1107" spans="20:43" x14ac:dyDescent="0.25">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row>
    <row r="1108" spans="20:43" x14ac:dyDescent="0.25">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row>
    <row r="1109" spans="20:43" x14ac:dyDescent="0.25">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row>
    <row r="1110" spans="20:43" x14ac:dyDescent="0.25">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row>
    <row r="1111" spans="20:43" x14ac:dyDescent="0.25">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row>
    <row r="1112" spans="20:43" x14ac:dyDescent="0.25">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row>
    <row r="1113" spans="20:43" x14ac:dyDescent="0.25">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row>
    <row r="1114" spans="20:43" x14ac:dyDescent="0.25">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row>
    <row r="1115" spans="20:43" x14ac:dyDescent="0.25">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row>
    <row r="1116" spans="20:43" x14ac:dyDescent="0.25">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row>
    <row r="1117" spans="20:43" x14ac:dyDescent="0.25">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row>
    <row r="1118" spans="20:43" x14ac:dyDescent="0.25">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row>
    <row r="1119" spans="20:43" x14ac:dyDescent="0.25">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row>
    <row r="1120" spans="20:43" x14ac:dyDescent="0.25">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row>
    <row r="1121" spans="20:43" x14ac:dyDescent="0.25">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row>
    <row r="1122" spans="20:43" x14ac:dyDescent="0.25">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row>
    <row r="1123" spans="20:43" x14ac:dyDescent="0.25">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row>
    <row r="1124" spans="20:43" x14ac:dyDescent="0.25">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row>
    <row r="1125" spans="20:43" x14ac:dyDescent="0.25">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row>
    <row r="1126" spans="20:43" x14ac:dyDescent="0.25">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row>
    <row r="1127" spans="20:43" x14ac:dyDescent="0.25">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row>
    <row r="1128" spans="20:43" x14ac:dyDescent="0.25">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row>
    <row r="1129" spans="20:43" x14ac:dyDescent="0.25">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row>
    <row r="1130" spans="20:43" x14ac:dyDescent="0.25">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row>
    <row r="1131" spans="20:43" x14ac:dyDescent="0.25">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row>
    <row r="1132" spans="20:43" x14ac:dyDescent="0.25">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row>
    <row r="1133" spans="20:43" x14ac:dyDescent="0.25">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row>
    <row r="1134" spans="20:43" x14ac:dyDescent="0.25">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row>
    <row r="1135" spans="20:43" x14ac:dyDescent="0.25">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row>
    <row r="1136" spans="20:43" x14ac:dyDescent="0.25">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row>
    <row r="1137" spans="20:43" x14ac:dyDescent="0.25">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row>
    <row r="1138" spans="20:43" x14ac:dyDescent="0.25">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row>
    <row r="1139" spans="20:43" x14ac:dyDescent="0.25">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row>
    <row r="1140" spans="20:43" x14ac:dyDescent="0.25">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row>
    <row r="1141" spans="20:43" x14ac:dyDescent="0.25">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row>
    <row r="1142" spans="20:43" x14ac:dyDescent="0.25">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row>
    <row r="1143" spans="20:43" x14ac:dyDescent="0.25">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row>
    <row r="1144" spans="20:43" x14ac:dyDescent="0.25">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row>
    <row r="1145" spans="20:43" x14ac:dyDescent="0.25">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row>
    <row r="1146" spans="20:43" x14ac:dyDescent="0.25">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row>
    <row r="1147" spans="20:43" x14ac:dyDescent="0.25">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row>
    <row r="1148" spans="20:43" x14ac:dyDescent="0.25">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row>
    <row r="1149" spans="20:43" x14ac:dyDescent="0.25">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row>
    <row r="1150" spans="20:43" x14ac:dyDescent="0.25">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row>
    <row r="1151" spans="20:43" x14ac:dyDescent="0.25">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row>
    <row r="1152" spans="20:43" x14ac:dyDescent="0.25">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row>
    <row r="1153" spans="20:43" x14ac:dyDescent="0.25">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row>
    <row r="1154" spans="20:43" x14ac:dyDescent="0.25">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row>
    <row r="1155" spans="20:43" x14ac:dyDescent="0.25">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row>
    <row r="1156" spans="20:43" x14ac:dyDescent="0.25">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row>
    <row r="1157" spans="20:43" x14ac:dyDescent="0.25">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row>
    <row r="1158" spans="20:43" x14ac:dyDescent="0.25">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row>
    <row r="1159" spans="20:43" x14ac:dyDescent="0.25">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row>
    <row r="1160" spans="20:43" x14ac:dyDescent="0.25">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row>
    <row r="1161" spans="20:43" x14ac:dyDescent="0.25">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row>
    <row r="1162" spans="20:43" x14ac:dyDescent="0.25">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row>
    <row r="1163" spans="20:43" x14ac:dyDescent="0.25">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row>
    <row r="1164" spans="20:43" x14ac:dyDescent="0.25">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row>
    <row r="1165" spans="20:43" x14ac:dyDescent="0.25">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row>
    <row r="1166" spans="20:43" x14ac:dyDescent="0.25">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row>
    <row r="1167" spans="20:43" x14ac:dyDescent="0.25">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row>
    <row r="1168" spans="20:43" x14ac:dyDescent="0.25">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row>
    <row r="1169" spans="20:43" x14ac:dyDescent="0.25">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row>
    <row r="1170" spans="20:43" x14ac:dyDescent="0.25">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row>
    <row r="1171" spans="20:43" x14ac:dyDescent="0.25">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row>
    <row r="1172" spans="20:43" x14ac:dyDescent="0.25">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row>
    <row r="1173" spans="20:43" x14ac:dyDescent="0.25">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row>
    <row r="1174" spans="20:43" x14ac:dyDescent="0.25">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row>
    <row r="1175" spans="20:43" x14ac:dyDescent="0.25">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row>
    <row r="1176" spans="20:43" x14ac:dyDescent="0.25">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row>
    <row r="1177" spans="20:43" x14ac:dyDescent="0.25">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row>
    <row r="1178" spans="20:43" x14ac:dyDescent="0.25">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row>
    <row r="1179" spans="20:43" x14ac:dyDescent="0.25">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row>
    <row r="1180" spans="20:43" x14ac:dyDescent="0.25">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row>
    <row r="1181" spans="20:43" x14ac:dyDescent="0.25">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row>
    <row r="1182" spans="20:43" x14ac:dyDescent="0.25">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row>
    <row r="1183" spans="20:43" x14ac:dyDescent="0.25">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row>
    <row r="1184" spans="20:43" x14ac:dyDescent="0.25">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row>
    <row r="1185" spans="20:43" x14ac:dyDescent="0.25">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row>
    <row r="1186" spans="20:43" x14ac:dyDescent="0.25">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row>
    <row r="1187" spans="20:43" x14ac:dyDescent="0.25">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row>
    <row r="1188" spans="20:43" x14ac:dyDescent="0.25">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row>
    <row r="1189" spans="20:43" x14ac:dyDescent="0.25">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row>
    <row r="1190" spans="20:43" x14ac:dyDescent="0.25">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row>
    <row r="1191" spans="20:43" x14ac:dyDescent="0.25">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row>
    <row r="1192" spans="20:43" x14ac:dyDescent="0.25">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row>
    <row r="1193" spans="20:43" x14ac:dyDescent="0.25">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row>
    <row r="1194" spans="20:43" x14ac:dyDescent="0.25">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row>
    <row r="1195" spans="20:43" x14ac:dyDescent="0.25">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row>
    <row r="1196" spans="20:43" x14ac:dyDescent="0.25">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row>
    <row r="1197" spans="20:43" x14ac:dyDescent="0.25">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row>
    <row r="1198" spans="20:43" x14ac:dyDescent="0.25">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row>
    <row r="1199" spans="20:43" x14ac:dyDescent="0.25">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row>
    <row r="1200" spans="20:43" x14ac:dyDescent="0.25">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row>
    <row r="1201" spans="20:43" x14ac:dyDescent="0.25">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row>
    <row r="1202" spans="20:43" x14ac:dyDescent="0.25">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row>
    <row r="1203" spans="20:43" x14ac:dyDescent="0.25">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row>
    <row r="1204" spans="20:43" x14ac:dyDescent="0.25">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row>
    <row r="1205" spans="20:43" x14ac:dyDescent="0.25">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row>
    <row r="1206" spans="20:43" x14ac:dyDescent="0.25">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row>
    <row r="1207" spans="20:43" x14ac:dyDescent="0.25">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row>
    <row r="1208" spans="20:43" x14ac:dyDescent="0.25">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row>
    <row r="1209" spans="20:43" x14ac:dyDescent="0.25">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row>
    <row r="1210" spans="20:43" x14ac:dyDescent="0.25">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row>
    <row r="1211" spans="20:43" x14ac:dyDescent="0.25">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row>
    <row r="1212" spans="20:43" x14ac:dyDescent="0.25">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row>
    <row r="1213" spans="20:43" x14ac:dyDescent="0.25">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row>
    <row r="1214" spans="20:43" x14ac:dyDescent="0.25">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row>
    <row r="1215" spans="20:43" x14ac:dyDescent="0.25">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row>
    <row r="1216" spans="20:43" x14ac:dyDescent="0.25">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row>
    <row r="1217" spans="20:43" x14ac:dyDescent="0.25">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row>
    <row r="1218" spans="20:43" x14ac:dyDescent="0.25">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row>
    <row r="1219" spans="20:43" x14ac:dyDescent="0.25">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row>
    <row r="1220" spans="20:43" x14ac:dyDescent="0.25">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row>
    <row r="1221" spans="20:43" x14ac:dyDescent="0.25">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row>
    <row r="1222" spans="20:43" x14ac:dyDescent="0.25">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row>
    <row r="1223" spans="20:43" x14ac:dyDescent="0.25">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row>
    <row r="1224" spans="20:43" x14ac:dyDescent="0.25">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row>
    <row r="1225" spans="20:43" x14ac:dyDescent="0.25">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row>
    <row r="1226" spans="20:43" x14ac:dyDescent="0.25">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row>
    <row r="1227" spans="20:43" x14ac:dyDescent="0.25">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row>
    <row r="1228" spans="20:43" x14ac:dyDescent="0.25">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row>
    <row r="1229" spans="20:43" x14ac:dyDescent="0.25">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row>
    <row r="1230" spans="20:43" x14ac:dyDescent="0.25">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row>
    <row r="1231" spans="20:43" x14ac:dyDescent="0.25">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row>
    <row r="1232" spans="20:43" x14ac:dyDescent="0.25">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row>
    <row r="1233" spans="20:43" x14ac:dyDescent="0.25">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row>
    <row r="1234" spans="20:43" x14ac:dyDescent="0.25">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row>
    <row r="1235" spans="20:43" x14ac:dyDescent="0.25">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row>
    <row r="1236" spans="20:43" x14ac:dyDescent="0.25">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row>
    <row r="1237" spans="20:43" x14ac:dyDescent="0.25">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row>
    <row r="1238" spans="20:43" x14ac:dyDescent="0.25">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row>
    <row r="1239" spans="20:43" x14ac:dyDescent="0.25">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row>
    <row r="1240" spans="20:43" x14ac:dyDescent="0.25">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row>
    <row r="1241" spans="20:43" x14ac:dyDescent="0.25">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row>
    <row r="1242" spans="20:43" x14ac:dyDescent="0.25">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row>
    <row r="1243" spans="20:43" x14ac:dyDescent="0.25">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row>
    <row r="1244" spans="20:43" x14ac:dyDescent="0.25">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row>
    <row r="1245" spans="20:43" x14ac:dyDescent="0.25">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row>
    <row r="1246" spans="20:43" x14ac:dyDescent="0.25">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row>
    <row r="1247" spans="20:43" x14ac:dyDescent="0.25">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row>
    <row r="1248" spans="20:43" x14ac:dyDescent="0.25">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row>
    <row r="1249" spans="20:43" x14ac:dyDescent="0.25">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row>
    <row r="1250" spans="20:43" x14ac:dyDescent="0.25">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row>
    <row r="1251" spans="20:43" x14ac:dyDescent="0.25">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row>
    <row r="1252" spans="20:43" x14ac:dyDescent="0.25">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row>
    <row r="1253" spans="20:43" x14ac:dyDescent="0.25">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row>
    <row r="1254" spans="20:43" x14ac:dyDescent="0.25">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row>
    <row r="1255" spans="20:43" x14ac:dyDescent="0.25">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row>
    <row r="1256" spans="20:43" x14ac:dyDescent="0.25">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row>
    <row r="1257" spans="20:43" x14ac:dyDescent="0.25">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row>
    <row r="1258" spans="20:43" x14ac:dyDescent="0.25">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row>
    <row r="1259" spans="20:43" x14ac:dyDescent="0.25">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row>
    <row r="1260" spans="20:43" x14ac:dyDescent="0.25">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row>
    <row r="1261" spans="20:43" x14ac:dyDescent="0.25">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row>
    <row r="1262" spans="20:43" x14ac:dyDescent="0.25">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row>
    <row r="1263" spans="20:43" x14ac:dyDescent="0.25">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row>
    <row r="1264" spans="20:43" x14ac:dyDescent="0.25">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row>
    <row r="1265" spans="20:43" x14ac:dyDescent="0.25">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row>
    <row r="1266" spans="20:43" x14ac:dyDescent="0.25">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row>
    <row r="1267" spans="20:43" x14ac:dyDescent="0.25">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row>
    <row r="1268" spans="20:43" x14ac:dyDescent="0.25">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row>
    <row r="1269" spans="20:43" x14ac:dyDescent="0.25">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row>
    <row r="1270" spans="20:43" x14ac:dyDescent="0.25">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row>
    <row r="1271" spans="20:43" x14ac:dyDescent="0.25">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row>
    <row r="1272" spans="20:43" x14ac:dyDescent="0.25">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row>
    <row r="1273" spans="20:43" x14ac:dyDescent="0.25">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row>
    <row r="1274" spans="20:43" x14ac:dyDescent="0.25">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row>
    <row r="1275" spans="20:43" x14ac:dyDescent="0.25">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row>
    <row r="1276" spans="20:43" x14ac:dyDescent="0.25">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row>
    <row r="1277" spans="20:43" x14ac:dyDescent="0.25">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row>
    <row r="1278" spans="20:43" x14ac:dyDescent="0.25">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row>
    <row r="1279" spans="20:43" x14ac:dyDescent="0.25">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row>
    <row r="1280" spans="20:43" x14ac:dyDescent="0.25">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row>
    <row r="1281" spans="20:43" x14ac:dyDescent="0.25">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row>
    <row r="1282" spans="20:43" x14ac:dyDescent="0.25">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row>
    <row r="1283" spans="20:43" x14ac:dyDescent="0.25">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row>
    <row r="1284" spans="20:43" x14ac:dyDescent="0.25">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row>
    <row r="1285" spans="20:43" x14ac:dyDescent="0.25">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row>
    <row r="1286" spans="20:43" x14ac:dyDescent="0.25">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row>
    <row r="1287" spans="20:43" x14ac:dyDescent="0.25">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row>
    <row r="1288" spans="20:43" x14ac:dyDescent="0.25">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row>
    <row r="1289" spans="20:43" x14ac:dyDescent="0.25">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row>
    <row r="1290" spans="20:43" x14ac:dyDescent="0.25">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row>
    <row r="1291" spans="20:43" x14ac:dyDescent="0.25">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row>
    <row r="1292" spans="20:43" x14ac:dyDescent="0.25">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row>
    <row r="1293" spans="20:43" x14ac:dyDescent="0.25">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row>
    <row r="1294" spans="20:43" x14ac:dyDescent="0.25">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row>
    <row r="1295" spans="20:43" x14ac:dyDescent="0.25">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row>
    <row r="1296" spans="20:43" x14ac:dyDescent="0.25">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row>
    <row r="1297" spans="20:43" x14ac:dyDescent="0.25">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row>
    <row r="1298" spans="20:43" x14ac:dyDescent="0.25">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row>
    <row r="1299" spans="20:43" x14ac:dyDescent="0.25">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row>
    <row r="1300" spans="20:43" x14ac:dyDescent="0.25">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row>
    <row r="1301" spans="20:43" x14ac:dyDescent="0.25">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row>
    <row r="1302" spans="20:43" x14ac:dyDescent="0.25">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row>
    <row r="1303" spans="20:43" x14ac:dyDescent="0.25">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row>
    <row r="1304" spans="20:43" x14ac:dyDescent="0.25">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row>
    <row r="1305" spans="20:43" x14ac:dyDescent="0.25">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row>
    <row r="1306" spans="20:43" x14ac:dyDescent="0.25">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row>
    <row r="1307" spans="20:43" x14ac:dyDescent="0.25">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row>
    <row r="1308" spans="20:43" x14ac:dyDescent="0.25">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row>
    <row r="1309" spans="20:43" x14ac:dyDescent="0.25">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row>
    <row r="1310" spans="20:43" x14ac:dyDescent="0.25">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row>
    <row r="1311" spans="20:43" x14ac:dyDescent="0.25">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row>
    <row r="1312" spans="20:43" x14ac:dyDescent="0.25">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row>
    <row r="1313" spans="20:43" x14ac:dyDescent="0.25">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row>
    <row r="1314" spans="20:43" x14ac:dyDescent="0.25">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row>
    <row r="1315" spans="20:43" x14ac:dyDescent="0.25">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row>
    <row r="1316" spans="20:43" x14ac:dyDescent="0.25">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row>
    <row r="1317" spans="20:43" x14ac:dyDescent="0.25">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row>
    <row r="1318" spans="20:43" x14ac:dyDescent="0.25">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row>
    <row r="1319" spans="20:43" x14ac:dyDescent="0.25">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row>
    <row r="1320" spans="20:43" x14ac:dyDescent="0.25">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row>
    <row r="1321" spans="20:43" x14ac:dyDescent="0.25">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row>
    <row r="1322" spans="20:43" x14ac:dyDescent="0.25">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row>
    <row r="1323" spans="20:43" x14ac:dyDescent="0.25">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row>
    <row r="1324" spans="20:43" x14ac:dyDescent="0.25">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row>
    <row r="1325" spans="20:43" x14ac:dyDescent="0.25">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row>
    <row r="1326" spans="20:43" x14ac:dyDescent="0.25">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row>
    <row r="1327" spans="20:43" x14ac:dyDescent="0.25">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row>
    <row r="1328" spans="20:43" x14ac:dyDescent="0.25">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row>
    <row r="1329" spans="20:43" x14ac:dyDescent="0.25">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row>
    <row r="1330" spans="20:43" x14ac:dyDescent="0.25">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row>
    <row r="1331" spans="20:43" x14ac:dyDescent="0.25">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row>
    <row r="1332" spans="20:43" x14ac:dyDescent="0.25">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row>
    <row r="1333" spans="20:43" x14ac:dyDescent="0.25">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row>
    <row r="1334" spans="20:43" x14ac:dyDescent="0.25">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row>
    <row r="1335" spans="20:43" x14ac:dyDescent="0.25">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row>
    <row r="1336" spans="20:43" x14ac:dyDescent="0.25">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row>
    <row r="1337" spans="20:43" x14ac:dyDescent="0.25">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row>
    <row r="1338" spans="20:43" x14ac:dyDescent="0.25">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row>
    <row r="1339" spans="20:43" x14ac:dyDescent="0.25">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row>
    <row r="1340" spans="20:43" x14ac:dyDescent="0.25">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row>
    <row r="1341" spans="20:43" x14ac:dyDescent="0.25">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row>
    <row r="1342" spans="20:43" x14ac:dyDescent="0.25">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row>
    <row r="1343" spans="20:43" x14ac:dyDescent="0.25">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row>
    <row r="1344" spans="20:43" x14ac:dyDescent="0.25">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row>
    <row r="1345" spans="20:43" x14ac:dyDescent="0.25">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row>
    <row r="1346" spans="20:43" x14ac:dyDescent="0.25">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row>
    <row r="1347" spans="20:43" x14ac:dyDescent="0.25">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row>
    <row r="1348" spans="20:43" x14ac:dyDescent="0.25">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row>
    <row r="1349" spans="20:43" x14ac:dyDescent="0.25">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row>
    <row r="1350" spans="20:43" x14ac:dyDescent="0.25">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row>
    <row r="1351" spans="20:43" x14ac:dyDescent="0.25">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row>
    <row r="1352" spans="20:43" x14ac:dyDescent="0.25">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row>
    <row r="1353" spans="20:43" x14ac:dyDescent="0.25">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row>
    <row r="1354" spans="20:43" x14ac:dyDescent="0.25">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row>
    <row r="1355" spans="20:43" x14ac:dyDescent="0.25">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row>
    <row r="1356" spans="20:43" x14ac:dyDescent="0.25">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row>
    <row r="1357" spans="20:43" x14ac:dyDescent="0.25">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row>
    <row r="1358" spans="20:43" x14ac:dyDescent="0.25">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row>
    <row r="1359" spans="20:43" x14ac:dyDescent="0.25">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row>
    <row r="1360" spans="20:43" x14ac:dyDescent="0.25">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row>
    <row r="1361" spans="20:43" x14ac:dyDescent="0.25">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row>
    <row r="1362" spans="20:43" x14ac:dyDescent="0.25">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row>
    <row r="1363" spans="20:43" x14ac:dyDescent="0.25">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row>
    <row r="1364" spans="20:43" x14ac:dyDescent="0.25">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row>
    <row r="1365" spans="20:43" x14ac:dyDescent="0.25">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row>
    <row r="1366" spans="20:43" x14ac:dyDescent="0.25">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row>
    <row r="1367" spans="20:43" x14ac:dyDescent="0.25">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row>
    <row r="1368" spans="20:43" x14ac:dyDescent="0.25">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row>
    <row r="1369" spans="20:43" x14ac:dyDescent="0.25">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row>
    <row r="1370" spans="20:43" x14ac:dyDescent="0.25">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row>
    <row r="1371" spans="20:43" x14ac:dyDescent="0.25">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row>
    <row r="1372" spans="20:43" x14ac:dyDescent="0.25">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row>
    <row r="1373" spans="20:43" x14ac:dyDescent="0.25">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row>
    <row r="1374" spans="20:43" x14ac:dyDescent="0.25">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row>
    <row r="1375" spans="20:43" x14ac:dyDescent="0.25">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row>
    <row r="1376" spans="20:43" x14ac:dyDescent="0.25">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row>
    <row r="1377" spans="20:43" x14ac:dyDescent="0.25">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row>
    <row r="1378" spans="20:43" x14ac:dyDescent="0.25">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row>
    <row r="1379" spans="20:43" x14ac:dyDescent="0.25">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row>
    <row r="1380" spans="20:43" x14ac:dyDescent="0.25">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row>
    <row r="1381" spans="20:43" x14ac:dyDescent="0.25">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row>
    <row r="1382" spans="20:43" x14ac:dyDescent="0.25">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row>
    <row r="1383" spans="20:43" x14ac:dyDescent="0.25">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row>
    <row r="1384" spans="20:43" x14ac:dyDescent="0.25">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row>
    <row r="1385" spans="20:43" x14ac:dyDescent="0.25">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row>
    <row r="1386" spans="20:43" x14ac:dyDescent="0.25">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row>
    <row r="1387" spans="20:43" x14ac:dyDescent="0.25">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row>
    <row r="1388" spans="20:43" x14ac:dyDescent="0.25">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row>
    <row r="1389" spans="20:43" x14ac:dyDescent="0.25">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row>
    <row r="1390" spans="20:43" x14ac:dyDescent="0.25">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row>
    <row r="1391" spans="20:43" x14ac:dyDescent="0.25">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row>
    <row r="1392" spans="20:43" x14ac:dyDescent="0.25">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row>
    <row r="1393" spans="20:43" x14ac:dyDescent="0.25">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row>
    <row r="1394" spans="20:43" x14ac:dyDescent="0.25">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row>
    <row r="1395" spans="20:43" x14ac:dyDescent="0.25">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row>
    <row r="1396" spans="20:43" x14ac:dyDescent="0.25">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row>
    <row r="1397" spans="20:43" x14ac:dyDescent="0.25">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row>
    <row r="1398" spans="20:43" x14ac:dyDescent="0.25">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row>
    <row r="1399" spans="20:43" x14ac:dyDescent="0.25">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row>
    <row r="1400" spans="20:43" x14ac:dyDescent="0.25">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row>
    <row r="1401" spans="20:43" x14ac:dyDescent="0.25">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row>
    <row r="1402" spans="20:43" x14ac:dyDescent="0.25">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row>
    <row r="1403" spans="20:43" x14ac:dyDescent="0.25">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row>
    <row r="1404" spans="20:43" x14ac:dyDescent="0.25">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row>
    <row r="1405" spans="20:43" x14ac:dyDescent="0.25">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row>
    <row r="1406" spans="20:43" x14ac:dyDescent="0.25">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row>
    <row r="1407" spans="20:43" x14ac:dyDescent="0.25">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row>
    <row r="1408" spans="20:43" x14ac:dyDescent="0.25">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row>
    <row r="1409" spans="20:43" x14ac:dyDescent="0.25">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row>
    <row r="1410" spans="20:43" x14ac:dyDescent="0.25">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row>
    <row r="1411" spans="20:43" x14ac:dyDescent="0.25">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row>
    <row r="1412" spans="20:43" x14ac:dyDescent="0.25">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row>
    <row r="1413" spans="20:43" x14ac:dyDescent="0.25">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row>
    <row r="1414" spans="20:43" x14ac:dyDescent="0.25">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row>
    <row r="1415" spans="20:43" x14ac:dyDescent="0.25">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row>
    <row r="1416" spans="20:43" x14ac:dyDescent="0.25">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row>
    <row r="1417" spans="20:43" x14ac:dyDescent="0.25">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row>
    <row r="1418" spans="20:43" x14ac:dyDescent="0.25">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row>
    <row r="1419" spans="20:43" x14ac:dyDescent="0.25">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row>
    <row r="1420" spans="20:43" x14ac:dyDescent="0.25">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row>
    <row r="1421" spans="20:43" x14ac:dyDescent="0.25">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row>
    <row r="1422" spans="20:43" x14ac:dyDescent="0.25">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row>
    <row r="1423" spans="20:43" x14ac:dyDescent="0.25">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row>
    <row r="1424" spans="20:43" x14ac:dyDescent="0.25">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row>
    <row r="1425" spans="20:43" x14ac:dyDescent="0.25">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row>
    <row r="1426" spans="20:43" x14ac:dyDescent="0.25">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row>
    <row r="1427" spans="20:43" x14ac:dyDescent="0.25">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row>
    <row r="1428" spans="20:43" x14ac:dyDescent="0.25">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row>
    <row r="1429" spans="20:43" x14ac:dyDescent="0.25">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row>
    <row r="1430" spans="20:43" x14ac:dyDescent="0.25">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row>
    <row r="1431" spans="20:43" x14ac:dyDescent="0.25">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row>
    <row r="1432" spans="20:43" x14ac:dyDescent="0.25">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row>
    <row r="1433" spans="20:43" x14ac:dyDescent="0.25">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row>
    <row r="1434" spans="20:43" x14ac:dyDescent="0.25">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row>
    <row r="1435" spans="20:43" x14ac:dyDescent="0.25">
      <c r="T1435" s="2"/>
      <c r="U1435" s="2"/>
      <c r="V1435" s="2"/>
      <c r="W1435" s="2"/>
      <c r="X1435" s="2"/>
      <c r="Y1435" s="2"/>
      <c r="Z1435" s="2"/>
      <c r="AA1435" s="2"/>
      <c r="AB1435" s="2"/>
      <c r="AC1435" s="2"/>
      <c r="AD1435" s="2"/>
      <c r="AE1435" s="2"/>
      <c r="AF1435" s="2"/>
      <c r="AG1435" s="2"/>
      <c r="AH1435" s="2"/>
      <c r="AI1435" s="2"/>
      <c r="AJ1435" s="2"/>
      <c r="AK1435" s="2"/>
      <c r="AL1435" s="2"/>
      <c r="AM1435" s="2"/>
      <c r="AN1435" s="2"/>
      <c r="AO1435" s="2"/>
      <c r="AP1435" s="2"/>
      <c r="AQ1435" s="2"/>
    </row>
    <row r="1436" spans="20:43" x14ac:dyDescent="0.25">
      <c r="T1436" s="2"/>
      <c r="U1436" s="2"/>
      <c r="V1436" s="2"/>
      <c r="W1436" s="2"/>
      <c r="X1436" s="2"/>
      <c r="Y1436" s="2"/>
      <c r="Z1436" s="2"/>
      <c r="AA1436" s="2"/>
      <c r="AB1436" s="2"/>
      <c r="AC1436" s="2"/>
      <c r="AD1436" s="2"/>
      <c r="AE1436" s="2"/>
      <c r="AF1436" s="2"/>
      <c r="AG1436" s="2"/>
      <c r="AH1436" s="2"/>
      <c r="AI1436" s="2"/>
      <c r="AJ1436" s="2"/>
      <c r="AK1436" s="2"/>
      <c r="AL1436" s="2"/>
      <c r="AM1436" s="2"/>
      <c r="AN1436" s="2"/>
      <c r="AO1436" s="2"/>
      <c r="AP1436" s="2"/>
      <c r="AQ1436" s="2"/>
    </row>
    <row r="1437" spans="20:43" x14ac:dyDescent="0.25">
      <c r="T1437" s="2"/>
      <c r="U1437" s="2"/>
      <c r="V1437" s="2"/>
      <c r="W1437" s="2"/>
      <c r="X1437" s="2"/>
      <c r="Y1437" s="2"/>
      <c r="Z1437" s="2"/>
      <c r="AA1437" s="2"/>
      <c r="AB1437" s="2"/>
      <c r="AC1437" s="2"/>
      <c r="AD1437" s="2"/>
      <c r="AE1437" s="2"/>
      <c r="AF1437" s="2"/>
      <c r="AG1437" s="2"/>
      <c r="AH1437" s="2"/>
      <c r="AI1437" s="2"/>
      <c r="AJ1437" s="2"/>
      <c r="AK1437" s="2"/>
      <c r="AL1437" s="2"/>
      <c r="AM1437" s="2"/>
      <c r="AN1437" s="2"/>
      <c r="AO1437" s="2"/>
      <c r="AP1437" s="2"/>
      <c r="AQ1437" s="2"/>
    </row>
    <row r="1438" spans="20:43" x14ac:dyDescent="0.25">
      <c r="T1438" s="2"/>
      <c r="U1438" s="2"/>
      <c r="V1438" s="2"/>
      <c r="W1438" s="2"/>
      <c r="X1438" s="2"/>
      <c r="Y1438" s="2"/>
      <c r="Z1438" s="2"/>
      <c r="AA1438" s="2"/>
      <c r="AB1438" s="2"/>
      <c r="AC1438" s="2"/>
      <c r="AD1438" s="2"/>
      <c r="AE1438" s="2"/>
      <c r="AF1438" s="2"/>
      <c r="AG1438" s="2"/>
      <c r="AH1438" s="2"/>
      <c r="AI1438" s="2"/>
      <c r="AJ1438" s="2"/>
      <c r="AK1438" s="2"/>
      <c r="AL1438" s="2"/>
      <c r="AM1438" s="2"/>
      <c r="AN1438" s="2"/>
      <c r="AO1438" s="2"/>
      <c r="AP1438" s="2"/>
      <c r="AQ1438" s="2"/>
    </row>
    <row r="1439" spans="20:43" x14ac:dyDescent="0.25">
      <c r="T1439" s="2"/>
      <c r="U1439" s="2"/>
      <c r="V1439" s="2"/>
      <c r="W1439" s="2"/>
      <c r="X1439" s="2"/>
      <c r="Y1439" s="2"/>
      <c r="Z1439" s="2"/>
      <c r="AA1439" s="2"/>
      <c r="AB1439" s="2"/>
      <c r="AC1439" s="2"/>
      <c r="AD1439" s="2"/>
      <c r="AE1439" s="2"/>
      <c r="AF1439" s="2"/>
      <c r="AG1439" s="2"/>
      <c r="AH1439" s="2"/>
      <c r="AI1439" s="2"/>
      <c r="AJ1439" s="2"/>
      <c r="AK1439" s="2"/>
      <c r="AL1439" s="2"/>
      <c r="AM1439" s="2"/>
      <c r="AN1439" s="2"/>
      <c r="AO1439" s="2"/>
      <c r="AP1439" s="2"/>
      <c r="AQ1439" s="2"/>
    </row>
    <row r="1440" spans="20:43" x14ac:dyDescent="0.25">
      <c r="T1440" s="2"/>
      <c r="U1440" s="2"/>
      <c r="V1440" s="2"/>
      <c r="W1440" s="2"/>
      <c r="X1440" s="2"/>
      <c r="Y1440" s="2"/>
      <c r="Z1440" s="2"/>
      <c r="AA1440" s="2"/>
      <c r="AB1440" s="2"/>
      <c r="AC1440" s="2"/>
      <c r="AD1440" s="2"/>
      <c r="AE1440" s="2"/>
      <c r="AF1440" s="2"/>
      <c r="AG1440" s="2"/>
      <c r="AH1440" s="2"/>
      <c r="AI1440" s="2"/>
      <c r="AJ1440" s="2"/>
      <c r="AK1440" s="2"/>
      <c r="AL1440" s="2"/>
      <c r="AM1440" s="2"/>
      <c r="AN1440" s="2"/>
      <c r="AO1440" s="2"/>
      <c r="AP1440" s="2"/>
      <c r="AQ1440" s="2"/>
    </row>
    <row r="1441" spans="20:43" x14ac:dyDescent="0.25">
      <c r="T1441" s="2"/>
      <c r="U1441" s="2"/>
      <c r="V1441" s="2"/>
      <c r="W1441" s="2"/>
      <c r="X1441" s="2"/>
      <c r="Y1441" s="2"/>
      <c r="Z1441" s="2"/>
      <c r="AA1441" s="2"/>
      <c r="AB1441" s="2"/>
      <c r="AC1441" s="2"/>
      <c r="AD1441" s="2"/>
      <c r="AE1441" s="2"/>
      <c r="AF1441" s="2"/>
      <c r="AG1441" s="2"/>
      <c r="AH1441" s="2"/>
      <c r="AI1441" s="2"/>
      <c r="AJ1441" s="2"/>
      <c r="AK1441" s="2"/>
      <c r="AL1441" s="2"/>
      <c r="AM1441" s="2"/>
      <c r="AN1441" s="2"/>
      <c r="AO1441" s="2"/>
      <c r="AP1441" s="2"/>
      <c r="AQ1441" s="2"/>
    </row>
    <row r="1442" spans="20:43" x14ac:dyDescent="0.25">
      <c r="T1442" s="2"/>
      <c r="U1442" s="2"/>
      <c r="V1442" s="2"/>
      <c r="W1442" s="2"/>
      <c r="X1442" s="2"/>
      <c r="Y1442" s="2"/>
      <c r="Z1442" s="2"/>
      <c r="AA1442" s="2"/>
      <c r="AB1442" s="2"/>
      <c r="AC1442" s="2"/>
      <c r="AD1442" s="2"/>
      <c r="AE1442" s="2"/>
      <c r="AF1442" s="2"/>
      <c r="AG1442" s="2"/>
      <c r="AH1442" s="2"/>
      <c r="AI1442" s="2"/>
      <c r="AJ1442" s="2"/>
      <c r="AK1442" s="2"/>
      <c r="AL1442" s="2"/>
      <c r="AM1442" s="2"/>
      <c r="AN1442" s="2"/>
      <c r="AO1442" s="2"/>
      <c r="AP1442" s="2"/>
      <c r="AQ1442" s="2"/>
    </row>
    <row r="1443" spans="20:43" x14ac:dyDescent="0.25">
      <c r="T1443" s="2"/>
      <c r="U1443" s="2"/>
      <c r="V1443" s="2"/>
      <c r="W1443" s="2"/>
      <c r="X1443" s="2"/>
      <c r="Y1443" s="2"/>
      <c r="Z1443" s="2"/>
      <c r="AA1443" s="2"/>
      <c r="AB1443" s="2"/>
      <c r="AC1443" s="2"/>
      <c r="AD1443" s="2"/>
      <c r="AE1443" s="2"/>
      <c r="AF1443" s="2"/>
      <c r="AG1443" s="2"/>
      <c r="AH1443" s="2"/>
      <c r="AI1443" s="2"/>
      <c r="AJ1443" s="2"/>
      <c r="AK1443" s="2"/>
      <c r="AL1443" s="2"/>
      <c r="AM1443" s="2"/>
      <c r="AN1443" s="2"/>
      <c r="AO1443" s="2"/>
      <c r="AP1443" s="2"/>
      <c r="AQ1443" s="2"/>
    </row>
    <row r="1444" spans="20:43" x14ac:dyDescent="0.25">
      <c r="T1444" s="2"/>
      <c r="U1444" s="2"/>
      <c r="V1444" s="2"/>
      <c r="W1444" s="2"/>
      <c r="X1444" s="2"/>
      <c r="Y1444" s="2"/>
      <c r="Z1444" s="2"/>
      <c r="AA1444" s="2"/>
      <c r="AB1444" s="2"/>
      <c r="AC1444" s="2"/>
      <c r="AD1444" s="2"/>
      <c r="AE1444" s="2"/>
      <c r="AF1444" s="2"/>
      <c r="AG1444" s="2"/>
      <c r="AH1444" s="2"/>
      <c r="AI1444" s="2"/>
      <c r="AJ1444" s="2"/>
      <c r="AK1444" s="2"/>
      <c r="AL1444" s="2"/>
      <c r="AM1444" s="2"/>
      <c r="AN1444" s="2"/>
      <c r="AO1444" s="2"/>
      <c r="AP1444" s="2"/>
      <c r="AQ1444" s="2"/>
    </row>
    <row r="1445" spans="20:43" x14ac:dyDescent="0.25">
      <c r="T1445" s="2"/>
      <c r="U1445" s="2"/>
      <c r="V1445" s="2"/>
      <c r="W1445" s="2"/>
      <c r="X1445" s="2"/>
      <c r="Y1445" s="2"/>
      <c r="Z1445" s="2"/>
      <c r="AA1445" s="2"/>
      <c r="AB1445" s="2"/>
      <c r="AC1445" s="2"/>
      <c r="AD1445" s="2"/>
      <c r="AE1445" s="2"/>
      <c r="AF1445" s="2"/>
      <c r="AG1445" s="2"/>
      <c r="AH1445" s="2"/>
      <c r="AI1445" s="2"/>
      <c r="AJ1445" s="2"/>
      <c r="AK1445" s="2"/>
      <c r="AL1445" s="2"/>
      <c r="AM1445" s="2"/>
      <c r="AN1445" s="2"/>
      <c r="AO1445" s="2"/>
      <c r="AP1445" s="2"/>
      <c r="AQ1445" s="2"/>
    </row>
    <row r="1446" spans="20:43" x14ac:dyDescent="0.25">
      <c r="T1446" s="2"/>
      <c r="U1446" s="2"/>
      <c r="V1446" s="2"/>
      <c r="W1446" s="2"/>
      <c r="X1446" s="2"/>
      <c r="Y1446" s="2"/>
      <c r="Z1446" s="2"/>
      <c r="AA1446" s="2"/>
      <c r="AB1446" s="2"/>
      <c r="AC1446" s="2"/>
      <c r="AD1446" s="2"/>
      <c r="AE1446" s="2"/>
      <c r="AF1446" s="2"/>
      <c r="AG1446" s="2"/>
      <c r="AH1446" s="2"/>
      <c r="AI1446" s="2"/>
      <c r="AJ1446" s="2"/>
      <c r="AK1446" s="2"/>
      <c r="AL1446" s="2"/>
      <c r="AM1446" s="2"/>
      <c r="AN1446" s="2"/>
      <c r="AO1446" s="2"/>
      <c r="AP1446" s="2"/>
      <c r="AQ1446" s="2"/>
    </row>
    <row r="1447" spans="20:43" x14ac:dyDescent="0.25">
      <c r="T1447" s="2"/>
      <c r="U1447" s="2"/>
      <c r="V1447" s="2"/>
      <c r="W1447" s="2"/>
      <c r="X1447" s="2"/>
      <c r="Y1447" s="2"/>
      <c r="Z1447" s="2"/>
      <c r="AA1447" s="2"/>
      <c r="AB1447" s="2"/>
      <c r="AC1447" s="2"/>
      <c r="AD1447" s="2"/>
      <c r="AE1447" s="2"/>
      <c r="AF1447" s="2"/>
      <c r="AG1447" s="2"/>
      <c r="AH1447" s="2"/>
      <c r="AI1447" s="2"/>
      <c r="AJ1447" s="2"/>
      <c r="AK1447" s="2"/>
      <c r="AL1447" s="2"/>
      <c r="AM1447" s="2"/>
      <c r="AN1447" s="2"/>
      <c r="AO1447" s="2"/>
      <c r="AP1447" s="2"/>
      <c r="AQ1447" s="2"/>
    </row>
    <row r="1448" spans="20:43" x14ac:dyDescent="0.25">
      <c r="T1448" s="2"/>
      <c r="U1448" s="2"/>
      <c r="V1448" s="2"/>
      <c r="W1448" s="2"/>
      <c r="X1448" s="2"/>
      <c r="Y1448" s="2"/>
      <c r="Z1448" s="2"/>
      <c r="AA1448" s="2"/>
      <c r="AB1448" s="2"/>
      <c r="AC1448" s="2"/>
      <c r="AD1448" s="2"/>
      <c r="AE1448" s="2"/>
      <c r="AF1448" s="2"/>
      <c r="AG1448" s="2"/>
      <c r="AH1448" s="2"/>
      <c r="AI1448" s="2"/>
      <c r="AJ1448" s="2"/>
      <c r="AK1448" s="2"/>
      <c r="AL1448" s="2"/>
      <c r="AM1448" s="2"/>
      <c r="AN1448" s="2"/>
      <c r="AO1448" s="2"/>
      <c r="AP1448" s="2"/>
      <c r="AQ1448" s="2"/>
    </row>
    <row r="1449" spans="20:43" x14ac:dyDescent="0.25">
      <c r="T1449" s="2"/>
      <c r="U1449" s="2"/>
      <c r="V1449" s="2"/>
      <c r="W1449" s="2"/>
      <c r="X1449" s="2"/>
      <c r="Y1449" s="2"/>
      <c r="Z1449" s="2"/>
      <c r="AA1449" s="2"/>
      <c r="AB1449" s="2"/>
      <c r="AC1449" s="2"/>
      <c r="AD1449" s="2"/>
      <c r="AE1449" s="2"/>
      <c r="AF1449" s="2"/>
      <c r="AG1449" s="2"/>
      <c r="AH1449" s="2"/>
      <c r="AI1449" s="2"/>
      <c r="AJ1449" s="2"/>
      <c r="AK1449" s="2"/>
      <c r="AL1449" s="2"/>
      <c r="AM1449" s="2"/>
      <c r="AN1449" s="2"/>
      <c r="AO1449" s="2"/>
      <c r="AP1449" s="2"/>
      <c r="AQ1449" s="2"/>
    </row>
    <row r="1450" spans="20:43" x14ac:dyDescent="0.25">
      <c r="T1450" s="2"/>
      <c r="U1450" s="2"/>
      <c r="V1450" s="2"/>
      <c r="W1450" s="2"/>
      <c r="X1450" s="2"/>
      <c r="Y1450" s="2"/>
      <c r="Z1450" s="2"/>
      <c r="AA1450" s="2"/>
      <c r="AB1450" s="2"/>
      <c r="AC1450" s="2"/>
      <c r="AD1450" s="2"/>
      <c r="AE1450" s="2"/>
      <c r="AF1450" s="2"/>
      <c r="AG1450" s="2"/>
      <c r="AH1450" s="2"/>
      <c r="AI1450" s="2"/>
      <c r="AJ1450" s="2"/>
      <c r="AK1450" s="2"/>
      <c r="AL1450" s="2"/>
      <c r="AM1450" s="2"/>
      <c r="AN1450" s="2"/>
      <c r="AO1450" s="2"/>
      <c r="AP1450" s="2"/>
      <c r="AQ1450" s="2"/>
    </row>
    <row r="1451" spans="20:43" x14ac:dyDescent="0.25">
      <c r="T1451" s="2"/>
      <c r="U1451" s="2"/>
      <c r="V1451" s="2"/>
      <c r="W1451" s="2"/>
      <c r="X1451" s="2"/>
      <c r="Y1451" s="2"/>
      <c r="Z1451" s="2"/>
      <c r="AA1451" s="2"/>
      <c r="AB1451" s="2"/>
      <c r="AC1451" s="2"/>
      <c r="AD1451" s="2"/>
      <c r="AE1451" s="2"/>
      <c r="AF1451" s="2"/>
      <c r="AG1451" s="2"/>
      <c r="AH1451" s="2"/>
      <c r="AI1451" s="2"/>
      <c r="AJ1451" s="2"/>
      <c r="AK1451" s="2"/>
      <c r="AL1451" s="2"/>
      <c r="AM1451" s="2"/>
      <c r="AN1451" s="2"/>
      <c r="AO1451" s="2"/>
      <c r="AP1451" s="2"/>
      <c r="AQ1451" s="2"/>
    </row>
    <row r="1452" spans="20:43" x14ac:dyDescent="0.25">
      <c r="T1452" s="2"/>
      <c r="U1452" s="2"/>
      <c r="V1452" s="2"/>
      <c r="W1452" s="2"/>
      <c r="X1452" s="2"/>
      <c r="Y1452" s="2"/>
      <c r="Z1452" s="2"/>
      <c r="AA1452" s="2"/>
      <c r="AB1452" s="2"/>
      <c r="AC1452" s="2"/>
      <c r="AD1452" s="2"/>
      <c r="AE1452" s="2"/>
      <c r="AF1452" s="2"/>
      <c r="AG1452" s="2"/>
      <c r="AH1452" s="2"/>
      <c r="AI1452" s="2"/>
      <c r="AJ1452" s="2"/>
      <c r="AK1452" s="2"/>
      <c r="AL1452" s="2"/>
      <c r="AM1452" s="2"/>
      <c r="AN1452" s="2"/>
      <c r="AO1452" s="2"/>
      <c r="AP1452" s="2"/>
      <c r="AQ1452" s="2"/>
    </row>
    <row r="1453" spans="20:43" x14ac:dyDescent="0.25">
      <c r="T1453" s="2"/>
      <c r="U1453" s="2"/>
      <c r="V1453" s="2"/>
      <c r="W1453" s="2"/>
      <c r="X1453" s="2"/>
      <c r="Y1453" s="2"/>
      <c r="Z1453" s="2"/>
      <c r="AA1453" s="2"/>
      <c r="AB1453" s="2"/>
      <c r="AC1453" s="2"/>
      <c r="AD1453" s="2"/>
      <c r="AE1453" s="2"/>
      <c r="AF1453" s="2"/>
      <c r="AG1453" s="2"/>
      <c r="AH1453" s="2"/>
      <c r="AI1453" s="2"/>
      <c r="AJ1453" s="2"/>
      <c r="AK1453" s="2"/>
      <c r="AL1453" s="2"/>
      <c r="AM1453" s="2"/>
      <c r="AN1453" s="2"/>
      <c r="AO1453" s="2"/>
      <c r="AP1453" s="2"/>
      <c r="AQ1453" s="2"/>
    </row>
    <row r="1454" spans="20:43" x14ac:dyDescent="0.25">
      <c r="T1454" s="2"/>
      <c r="U1454" s="2"/>
      <c r="V1454" s="2"/>
      <c r="W1454" s="2"/>
      <c r="X1454" s="2"/>
      <c r="Y1454" s="2"/>
      <c r="Z1454" s="2"/>
      <c r="AA1454" s="2"/>
      <c r="AB1454" s="2"/>
      <c r="AC1454" s="2"/>
      <c r="AD1454" s="2"/>
      <c r="AE1454" s="2"/>
      <c r="AF1454" s="2"/>
      <c r="AG1454" s="2"/>
      <c r="AH1454" s="2"/>
      <c r="AI1454" s="2"/>
      <c r="AJ1454" s="2"/>
      <c r="AK1454" s="2"/>
      <c r="AL1454" s="2"/>
      <c r="AM1454" s="2"/>
      <c r="AN1454" s="2"/>
      <c r="AO1454" s="2"/>
      <c r="AP1454" s="2"/>
      <c r="AQ1454" s="2"/>
    </row>
    <row r="1455" spans="20:43" x14ac:dyDescent="0.25">
      <c r="T1455" s="2"/>
      <c r="U1455" s="2"/>
      <c r="V1455" s="2"/>
      <c r="W1455" s="2"/>
      <c r="X1455" s="2"/>
      <c r="Y1455" s="2"/>
      <c r="Z1455" s="2"/>
      <c r="AA1455" s="2"/>
      <c r="AB1455" s="2"/>
      <c r="AC1455" s="2"/>
      <c r="AD1455" s="2"/>
      <c r="AE1455" s="2"/>
      <c r="AF1455" s="2"/>
      <c r="AG1455" s="2"/>
      <c r="AH1455" s="2"/>
      <c r="AI1455" s="2"/>
      <c r="AJ1455" s="2"/>
      <c r="AK1455" s="2"/>
      <c r="AL1455" s="2"/>
      <c r="AM1455" s="2"/>
      <c r="AN1455" s="2"/>
      <c r="AO1455" s="2"/>
      <c r="AP1455" s="2"/>
      <c r="AQ1455" s="2"/>
    </row>
    <row r="1456" spans="20:43" x14ac:dyDescent="0.25">
      <c r="T1456" s="2"/>
      <c r="U1456" s="2"/>
      <c r="V1456" s="2"/>
      <c r="W1456" s="2"/>
      <c r="X1456" s="2"/>
      <c r="Y1456" s="2"/>
      <c r="Z1456" s="2"/>
      <c r="AA1456" s="2"/>
      <c r="AB1456" s="2"/>
      <c r="AC1456" s="2"/>
      <c r="AD1456" s="2"/>
      <c r="AE1456" s="2"/>
      <c r="AF1456" s="2"/>
      <c r="AG1456" s="2"/>
      <c r="AH1456" s="2"/>
      <c r="AI1456" s="2"/>
      <c r="AJ1456" s="2"/>
      <c r="AK1456" s="2"/>
      <c r="AL1456" s="2"/>
      <c r="AM1456" s="2"/>
      <c r="AN1456" s="2"/>
      <c r="AO1456" s="2"/>
      <c r="AP1456" s="2"/>
      <c r="AQ1456" s="2"/>
    </row>
    <row r="1457" spans="20:43" x14ac:dyDescent="0.25">
      <c r="T1457" s="2"/>
      <c r="U1457" s="2"/>
      <c r="V1457" s="2"/>
      <c r="W1457" s="2"/>
      <c r="X1457" s="2"/>
      <c r="Y1457" s="2"/>
      <c r="Z1457" s="2"/>
      <c r="AA1457" s="2"/>
      <c r="AB1457" s="2"/>
      <c r="AC1457" s="2"/>
      <c r="AD1457" s="2"/>
      <c r="AE1457" s="2"/>
      <c r="AF1457" s="2"/>
      <c r="AG1457" s="2"/>
      <c r="AH1457" s="2"/>
      <c r="AI1457" s="2"/>
      <c r="AJ1457" s="2"/>
      <c r="AK1457" s="2"/>
      <c r="AL1457" s="2"/>
      <c r="AM1457" s="2"/>
      <c r="AN1457" s="2"/>
      <c r="AO1457" s="2"/>
      <c r="AP1457" s="2"/>
      <c r="AQ1457" s="2"/>
    </row>
    <row r="1458" spans="20:43" x14ac:dyDescent="0.25">
      <c r="T1458" s="2"/>
      <c r="U1458" s="2"/>
      <c r="V1458" s="2"/>
      <c r="W1458" s="2"/>
      <c r="X1458" s="2"/>
      <c r="Y1458" s="2"/>
      <c r="Z1458" s="2"/>
      <c r="AA1458" s="2"/>
      <c r="AB1458" s="2"/>
      <c r="AC1458" s="2"/>
      <c r="AD1458" s="2"/>
      <c r="AE1458" s="2"/>
      <c r="AF1458" s="2"/>
      <c r="AG1458" s="2"/>
      <c r="AH1458" s="2"/>
      <c r="AI1458" s="2"/>
      <c r="AJ1458" s="2"/>
      <c r="AK1458" s="2"/>
      <c r="AL1458" s="2"/>
      <c r="AM1458" s="2"/>
      <c r="AN1458" s="2"/>
      <c r="AO1458" s="2"/>
      <c r="AP1458" s="2"/>
      <c r="AQ1458" s="2"/>
    </row>
    <row r="1459" spans="20:43" x14ac:dyDescent="0.25">
      <c r="T1459" s="2"/>
      <c r="U1459" s="2"/>
      <c r="V1459" s="2"/>
      <c r="W1459" s="2"/>
      <c r="X1459" s="2"/>
      <c r="Y1459" s="2"/>
      <c r="Z1459" s="2"/>
      <c r="AA1459" s="2"/>
      <c r="AB1459" s="2"/>
      <c r="AC1459" s="2"/>
      <c r="AD1459" s="2"/>
      <c r="AE1459" s="2"/>
      <c r="AF1459" s="2"/>
      <c r="AG1459" s="2"/>
      <c r="AH1459" s="2"/>
      <c r="AI1459" s="2"/>
      <c r="AJ1459" s="2"/>
      <c r="AK1459" s="2"/>
      <c r="AL1459" s="2"/>
      <c r="AM1459" s="2"/>
      <c r="AN1459" s="2"/>
      <c r="AO1459" s="2"/>
      <c r="AP1459" s="2"/>
      <c r="AQ1459" s="2"/>
    </row>
    <row r="1460" spans="20:43" x14ac:dyDescent="0.25">
      <c r="T1460" s="2"/>
      <c r="U1460" s="2"/>
      <c r="V1460" s="2"/>
      <c r="W1460" s="2"/>
      <c r="X1460" s="2"/>
      <c r="Y1460" s="2"/>
      <c r="Z1460" s="2"/>
      <c r="AA1460" s="2"/>
      <c r="AB1460" s="2"/>
      <c r="AC1460" s="2"/>
      <c r="AD1460" s="2"/>
      <c r="AE1460" s="2"/>
      <c r="AF1460" s="2"/>
      <c r="AG1460" s="2"/>
      <c r="AH1460" s="2"/>
      <c r="AI1460" s="2"/>
      <c r="AJ1460" s="2"/>
      <c r="AK1460" s="2"/>
      <c r="AL1460" s="2"/>
      <c r="AM1460" s="2"/>
      <c r="AN1460" s="2"/>
      <c r="AO1460" s="2"/>
      <c r="AP1460" s="2"/>
      <c r="AQ1460" s="2"/>
    </row>
    <row r="1461" spans="20:43" x14ac:dyDescent="0.25">
      <c r="T1461" s="2"/>
      <c r="U1461" s="2"/>
      <c r="V1461" s="2"/>
      <c r="W1461" s="2"/>
      <c r="X1461" s="2"/>
      <c r="Y1461" s="2"/>
      <c r="Z1461" s="2"/>
      <c r="AA1461" s="2"/>
      <c r="AB1461" s="2"/>
      <c r="AC1461" s="2"/>
      <c r="AD1461" s="2"/>
      <c r="AE1461" s="2"/>
      <c r="AF1461" s="2"/>
      <c r="AG1461" s="2"/>
      <c r="AH1461" s="2"/>
      <c r="AI1461" s="2"/>
      <c r="AJ1461" s="2"/>
      <c r="AK1461" s="2"/>
      <c r="AL1461" s="2"/>
      <c r="AM1461" s="2"/>
      <c r="AN1461" s="2"/>
      <c r="AO1461" s="2"/>
      <c r="AP1461" s="2"/>
      <c r="AQ1461" s="2"/>
    </row>
    <row r="1462" spans="20:43" x14ac:dyDescent="0.25">
      <c r="T1462" s="2"/>
      <c r="U1462" s="2"/>
      <c r="V1462" s="2"/>
      <c r="W1462" s="2"/>
      <c r="X1462" s="2"/>
      <c r="Y1462" s="2"/>
      <c r="Z1462" s="2"/>
      <c r="AA1462" s="2"/>
      <c r="AB1462" s="2"/>
      <c r="AC1462" s="2"/>
      <c r="AD1462" s="2"/>
      <c r="AE1462" s="2"/>
      <c r="AF1462" s="2"/>
      <c r="AG1462" s="2"/>
      <c r="AH1462" s="2"/>
      <c r="AI1462" s="2"/>
      <c r="AJ1462" s="2"/>
      <c r="AK1462" s="2"/>
      <c r="AL1462" s="2"/>
      <c r="AM1462" s="2"/>
      <c r="AN1462" s="2"/>
      <c r="AO1462" s="2"/>
      <c r="AP1462" s="2"/>
      <c r="AQ1462" s="2"/>
    </row>
    <row r="1463" spans="20:43" x14ac:dyDescent="0.25">
      <c r="T1463" s="2"/>
      <c r="U1463" s="2"/>
      <c r="V1463" s="2"/>
      <c r="W1463" s="2"/>
      <c r="X1463" s="2"/>
      <c r="Y1463" s="2"/>
      <c r="Z1463" s="2"/>
      <c r="AA1463" s="2"/>
      <c r="AB1463" s="2"/>
      <c r="AC1463" s="2"/>
      <c r="AD1463" s="2"/>
      <c r="AE1463" s="2"/>
      <c r="AF1463" s="2"/>
      <c r="AG1463" s="2"/>
      <c r="AH1463" s="2"/>
      <c r="AI1463" s="2"/>
      <c r="AJ1463" s="2"/>
      <c r="AK1463" s="2"/>
      <c r="AL1463" s="2"/>
      <c r="AM1463" s="2"/>
      <c r="AN1463" s="2"/>
      <c r="AO1463" s="2"/>
      <c r="AP1463" s="2"/>
      <c r="AQ1463" s="2"/>
    </row>
    <row r="1464" spans="20:43" x14ac:dyDescent="0.25">
      <c r="T1464" s="2"/>
      <c r="U1464" s="2"/>
      <c r="V1464" s="2"/>
      <c r="W1464" s="2"/>
      <c r="X1464" s="2"/>
      <c r="Y1464" s="2"/>
      <c r="Z1464" s="2"/>
      <c r="AA1464" s="2"/>
      <c r="AB1464" s="2"/>
      <c r="AC1464" s="2"/>
      <c r="AD1464" s="2"/>
      <c r="AE1464" s="2"/>
      <c r="AF1464" s="2"/>
      <c r="AG1464" s="2"/>
      <c r="AH1464" s="2"/>
      <c r="AI1464" s="2"/>
      <c r="AJ1464" s="2"/>
      <c r="AK1464" s="2"/>
      <c r="AL1464" s="2"/>
      <c r="AM1464" s="2"/>
      <c r="AN1464" s="2"/>
      <c r="AO1464" s="2"/>
      <c r="AP1464" s="2"/>
      <c r="AQ1464" s="2"/>
    </row>
    <row r="1465" spans="20:43" x14ac:dyDescent="0.25">
      <c r="T1465" s="2"/>
      <c r="U1465" s="2"/>
      <c r="V1465" s="2"/>
      <c r="W1465" s="2"/>
      <c r="X1465" s="2"/>
      <c r="Y1465" s="2"/>
      <c r="Z1465" s="2"/>
      <c r="AA1465" s="2"/>
      <c r="AB1465" s="2"/>
      <c r="AC1465" s="2"/>
      <c r="AD1465" s="2"/>
      <c r="AE1465" s="2"/>
      <c r="AF1465" s="2"/>
      <c r="AG1465" s="2"/>
      <c r="AH1465" s="2"/>
      <c r="AI1465" s="2"/>
      <c r="AJ1465" s="2"/>
      <c r="AK1465" s="2"/>
      <c r="AL1465" s="2"/>
      <c r="AM1465" s="2"/>
      <c r="AN1465" s="2"/>
      <c r="AO1465" s="2"/>
      <c r="AP1465" s="2"/>
      <c r="AQ1465" s="2"/>
    </row>
    <row r="1466" spans="20:43" x14ac:dyDescent="0.25">
      <c r="T1466" s="2"/>
      <c r="U1466" s="2"/>
      <c r="V1466" s="2"/>
      <c r="W1466" s="2"/>
      <c r="X1466" s="2"/>
      <c r="Y1466" s="2"/>
      <c r="Z1466" s="2"/>
      <c r="AA1466" s="2"/>
      <c r="AB1466" s="2"/>
      <c r="AC1466" s="2"/>
      <c r="AD1466" s="2"/>
      <c r="AE1466" s="2"/>
      <c r="AF1466" s="2"/>
      <c r="AG1466" s="2"/>
      <c r="AH1466" s="2"/>
      <c r="AI1466" s="2"/>
      <c r="AJ1466" s="2"/>
      <c r="AK1466" s="2"/>
      <c r="AL1466" s="2"/>
      <c r="AM1466" s="2"/>
      <c r="AN1466" s="2"/>
      <c r="AO1466" s="2"/>
      <c r="AP1466" s="2"/>
      <c r="AQ1466" s="2"/>
    </row>
    <row r="1467" spans="20:43" x14ac:dyDescent="0.25">
      <c r="T1467" s="2"/>
      <c r="U1467" s="2"/>
      <c r="V1467" s="2"/>
      <c r="W1467" s="2"/>
      <c r="X1467" s="2"/>
      <c r="Y1467" s="2"/>
      <c r="Z1467" s="2"/>
      <c r="AA1467" s="2"/>
      <c r="AB1467" s="2"/>
      <c r="AC1467" s="2"/>
      <c r="AD1467" s="2"/>
      <c r="AE1467" s="2"/>
      <c r="AF1467" s="2"/>
      <c r="AG1467" s="2"/>
      <c r="AH1467" s="2"/>
      <c r="AI1467" s="2"/>
      <c r="AJ1467" s="2"/>
      <c r="AK1467" s="2"/>
      <c r="AL1467" s="2"/>
      <c r="AM1467" s="2"/>
      <c r="AN1467" s="2"/>
      <c r="AO1467" s="2"/>
      <c r="AP1467" s="2"/>
      <c r="AQ1467" s="2"/>
    </row>
    <row r="1468" spans="20:43" x14ac:dyDescent="0.25">
      <c r="T1468" s="2"/>
      <c r="U1468" s="2"/>
      <c r="V1468" s="2"/>
      <c r="W1468" s="2"/>
      <c r="X1468" s="2"/>
      <c r="Y1468" s="2"/>
      <c r="Z1468" s="2"/>
      <c r="AA1468" s="2"/>
      <c r="AB1468" s="2"/>
      <c r="AC1468" s="2"/>
      <c r="AD1468" s="2"/>
      <c r="AE1468" s="2"/>
      <c r="AF1468" s="2"/>
      <c r="AG1468" s="2"/>
      <c r="AH1468" s="2"/>
      <c r="AI1468" s="2"/>
      <c r="AJ1468" s="2"/>
      <c r="AK1468" s="2"/>
      <c r="AL1468" s="2"/>
      <c r="AM1468" s="2"/>
      <c r="AN1468" s="2"/>
      <c r="AO1468" s="2"/>
      <c r="AP1468" s="2"/>
      <c r="AQ1468" s="2"/>
    </row>
    <row r="1469" spans="20:43" x14ac:dyDescent="0.25">
      <c r="T1469" s="2"/>
      <c r="U1469" s="2"/>
      <c r="V1469" s="2"/>
      <c r="W1469" s="2"/>
      <c r="X1469" s="2"/>
      <c r="Y1469" s="2"/>
      <c r="Z1469" s="2"/>
      <c r="AA1469" s="2"/>
      <c r="AB1469" s="2"/>
      <c r="AC1469" s="2"/>
      <c r="AD1469" s="2"/>
      <c r="AE1469" s="2"/>
      <c r="AF1469" s="2"/>
      <c r="AG1469" s="2"/>
      <c r="AH1469" s="2"/>
      <c r="AI1469" s="2"/>
      <c r="AJ1469" s="2"/>
      <c r="AK1469" s="2"/>
      <c r="AL1469" s="2"/>
      <c r="AM1469" s="2"/>
      <c r="AN1469" s="2"/>
      <c r="AO1469" s="2"/>
      <c r="AP1469" s="2"/>
      <c r="AQ1469" s="2"/>
    </row>
    <row r="1470" spans="20:43" x14ac:dyDescent="0.25">
      <c r="T1470" s="2"/>
      <c r="U1470" s="2"/>
      <c r="V1470" s="2"/>
      <c r="W1470" s="2"/>
      <c r="X1470" s="2"/>
      <c r="Y1470" s="2"/>
      <c r="Z1470" s="2"/>
      <c r="AA1470" s="2"/>
      <c r="AB1470" s="2"/>
      <c r="AC1470" s="2"/>
      <c r="AD1470" s="2"/>
      <c r="AE1470" s="2"/>
      <c r="AF1470" s="2"/>
      <c r="AG1470" s="2"/>
      <c r="AH1470" s="2"/>
      <c r="AI1470" s="2"/>
      <c r="AJ1470" s="2"/>
      <c r="AK1470" s="2"/>
      <c r="AL1470" s="2"/>
      <c r="AM1470" s="2"/>
      <c r="AN1470" s="2"/>
      <c r="AO1470" s="2"/>
      <c r="AP1470" s="2"/>
      <c r="AQ1470" s="2"/>
    </row>
    <row r="1471" spans="20:43" x14ac:dyDescent="0.25">
      <c r="T1471" s="2"/>
      <c r="U1471" s="2"/>
      <c r="V1471" s="2"/>
      <c r="W1471" s="2"/>
      <c r="X1471" s="2"/>
      <c r="Y1471" s="2"/>
      <c r="Z1471" s="2"/>
      <c r="AA1471" s="2"/>
      <c r="AB1471" s="2"/>
      <c r="AC1471" s="2"/>
      <c r="AD1471" s="2"/>
      <c r="AE1471" s="2"/>
      <c r="AF1471" s="2"/>
      <c r="AG1471" s="2"/>
      <c r="AH1471" s="2"/>
      <c r="AI1471" s="2"/>
      <c r="AJ1471" s="2"/>
      <c r="AK1471" s="2"/>
      <c r="AL1471" s="2"/>
      <c r="AM1471" s="2"/>
      <c r="AN1471" s="2"/>
      <c r="AO1471" s="2"/>
      <c r="AP1471" s="2"/>
      <c r="AQ1471" s="2"/>
    </row>
    <row r="1472" spans="20:43" x14ac:dyDescent="0.25">
      <c r="T1472" s="2"/>
      <c r="U1472" s="2"/>
      <c r="V1472" s="2"/>
      <c r="W1472" s="2"/>
      <c r="X1472" s="2"/>
      <c r="Y1472" s="2"/>
      <c r="Z1472" s="2"/>
      <c r="AA1472" s="2"/>
      <c r="AB1472" s="2"/>
      <c r="AC1472" s="2"/>
      <c r="AD1472" s="2"/>
      <c r="AE1472" s="2"/>
      <c r="AF1472" s="2"/>
      <c r="AG1472" s="2"/>
      <c r="AH1472" s="2"/>
      <c r="AI1472" s="2"/>
      <c r="AJ1472" s="2"/>
      <c r="AK1472" s="2"/>
      <c r="AL1472" s="2"/>
      <c r="AM1472" s="2"/>
      <c r="AN1472" s="2"/>
      <c r="AO1472" s="2"/>
      <c r="AP1472" s="2"/>
      <c r="AQ1472" s="2"/>
    </row>
    <row r="1473" spans="20:43" x14ac:dyDescent="0.25">
      <c r="T1473" s="2"/>
      <c r="U1473" s="2"/>
      <c r="V1473" s="2"/>
      <c r="W1473" s="2"/>
      <c r="X1473" s="2"/>
      <c r="Y1473" s="2"/>
      <c r="Z1473" s="2"/>
      <c r="AA1473" s="2"/>
      <c r="AB1473" s="2"/>
      <c r="AC1473" s="2"/>
      <c r="AD1473" s="2"/>
      <c r="AE1473" s="2"/>
      <c r="AF1473" s="2"/>
      <c r="AG1473" s="2"/>
      <c r="AH1473" s="2"/>
      <c r="AI1473" s="2"/>
      <c r="AJ1473" s="2"/>
      <c r="AK1473" s="2"/>
      <c r="AL1473" s="2"/>
      <c r="AM1473" s="2"/>
      <c r="AN1473" s="2"/>
      <c r="AO1473" s="2"/>
      <c r="AP1473" s="2"/>
      <c r="AQ1473" s="2"/>
    </row>
    <row r="1474" spans="20:43" x14ac:dyDescent="0.25">
      <c r="T1474" s="2"/>
      <c r="U1474" s="2"/>
      <c r="V1474" s="2"/>
      <c r="W1474" s="2"/>
      <c r="X1474" s="2"/>
      <c r="Y1474" s="2"/>
      <c r="Z1474" s="2"/>
      <c r="AA1474" s="2"/>
      <c r="AB1474" s="2"/>
      <c r="AC1474" s="2"/>
      <c r="AD1474" s="2"/>
      <c r="AE1474" s="2"/>
      <c r="AF1474" s="2"/>
      <c r="AG1474" s="2"/>
      <c r="AH1474" s="2"/>
      <c r="AI1474" s="2"/>
      <c r="AJ1474" s="2"/>
      <c r="AK1474" s="2"/>
      <c r="AL1474" s="2"/>
      <c r="AM1474" s="2"/>
      <c r="AN1474" s="2"/>
      <c r="AO1474" s="2"/>
      <c r="AP1474" s="2"/>
      <c r="AQ1474" s="2"/>
    </row>
    <row r="1475" spans="20:43" x14ac:dyDescent="0.25">
      <c r="T1475" s="2"/>
      <c r="U1475" s="2"/>
      <c r="V1475" s="2"/>
      <c r="W1475" s="2"/>
      <c r="X1475" s="2"/>
      <c r="Y1475" s="2"/>
      <c r="Z1475" s="2"/>
      <c r="AA1475" s="2"/>
      <c r="AB1475" s="2"/>
      <c r="AC1475" s="2"/>
      <c r="AD1475" s="2"/>
      <c r="AE1475" s="2"/>
      <c r="AF1475" s="2"/>
      <c r="AG1475" s="2"/>
      <c r="AH1475" s="2"/>
      <c r="AI1475" s="2"/>
      <c r="AJ1475" s="2"/>
      <c r="AK1475" s="2"/>
      <c r="AL1475" s="2"/>
      <c r="AM1475" s="2"/>
      <c r="AN1475" s="2"/>
      <c r="AO1475" s="2"/>
      <c r="AP1475" s="2"/>
      <c r="AQ1475" s="2"/>
    </row>
    <row r="1476" spans="20:43" x14ac:dyDescent="0.25">
      <c r="T1476" s="2"/>
      <c r="U1476" s="2"/>
      <c r="V1476" s="2"/>
      <c r="W1476" s="2"/>
      <c r="X1476" s="2"/>
      <c r="Y1476" s="2"/>
      <c r="Z1476" s="2"/>
      <c r="AA1476" s="2"/>
      <c r="AB1476" s="2"/>
      <c r="AC1476" s="2"/>
      <c r="AD1476" s="2"/>
      <c r="AE1476" s="2"/>
      <c r="AF1476" s="2"/>
      <c r="AG1476" s="2"/>
      <c r="AH1476" s="2"/>
      <c r="AI1476" s="2"/>
      <c r="AJ1476" s="2"/>
      <c r="AK1476" s="2"/>
      <c r="AL1476" s="2"/>
      <c r="AM1476" s="2"/>
      <c r="AN1476" s="2"/>
      <c r="AO1476" s="2"/>
      <c r="AP1476" s="2"/>
      <c r="AQ1476" s="2"/>
    </row>
    <row r="1477" spans="20:43" x14ac:dyDescent="0.25">
      <c r="T1477" s="2"/>
      <c r="U1477" s="2"/>
      <c r="V1477" s="2"/>
      <c r="W1477" s="2"/>
      <c r="X1477" s="2"/>
      <c r="Y1477" s="2"/>
      <c r="Z1477" s="2"/>
      <c r="AA1477" s="2"/>
      <c r="AB1477" s="2"/>
      <c r="AC1477" s="2"/>
      <c r="AD1477" s="2"/>
      <c r="AE1477" s="2"/>
      <c r="AF1477" s="2"/>
      <c r="AG1477" s="2"/>
      <c r="AH1477" s="2"/>
      <c r="AI1477" s="2"/>
      <c r="AJ1477" s="2"/>
      <c r="AK1477" s="2"/>
      <c r="AL1477" s="2"/>
      <c r="AM1477" s="2"/>
      <c r="AN1477" s="2"/>
      <c r="AO1477" s="2"/>
      <c r="AP1477" s="2"/>
      <c r="AQ1477" s="2"/>
    </row>
    <row r="1478" spans="20:43" x14ac:dyDescent="0.25">
      <c r="T1478" s="2"/>
      <c r="U1478" s="2"/>
      <c r="V1478" s="2"/>
      <c r="W1478" s="2"/>
      <c r="X1478" s="2"/>
      <c r="Y1478" s="2"/>
      <c r="Z1478" s="2"/>
      <c r="AA1478" s="2"/>
      <c r="AB1478" s="2"/>
      <c r="AC1478" s="2"/>
      <c r="AD1478" s="2"/>
      <c r="AE1478" s="2"/>
      <c r="AF1478" s="2"/>
      <c r="AG1478" s="2"/>
      <c r="AH1478" s="2"/>
      <c r="AI1478" s="2"/>
      <c r="AJ1478" s="2"/>
      <c r="AK1478" s="2"/>
      <c r="AL1478" s="2"/>
      <c r="AM1478" s="2"/>
      <c r="AN1478" s="2"/>
      <c r="AO1478" s="2"/>
      <c r="AP1478" s="2"/>
      <c r="AQ1478" s="2"/>
    </row>
    <row r="1479" spans="20:43" x14ac:dyDescent="0.25">
      <c r="T1479" s="2"/>
      <c r="U1479" s="2"/>
      <c r="V1479" s="2"/>
      <c r="W1479" s="2"/>
      <c r="X1479" s="2"/>
      <c r="Y1479" s="2"/>
      <c r="Z1479" s="2"/>
      <c r="AA1479" s="2"/>
      <c r="AB1479" s="2"/>
      <c r="AC1479" s="2"/>
      <c r="AD1479" s="2"/>
      <c r="AE1479" s="2"/>
      <c r="AF1479" s="2"/>
      <c r="AG1479" s="2"/>
      <c r="AH1479" s="2"/>
      <c r="AI1479" s="2"/>
      <c r="AJ1479" s="2"/>
      <c r="AK1479" s="2"/>
      <c r="AL1479" s="2"/>
      <c r="AM1479" s="2"/>
      <c r="AN1479" s="2"/>
      <c r="AO1479" s="2"/>
      <c r="AP1479" s="2"/>
      <c r="AQ1479" s="2"/>
    </row>
    <row r="1480" spans="20:43" x14ac:dyDescent="0.25">
      <c r="T1480" s="2"/>
      <c r="U1480" s="2"/>
      <c r="V1480" s="2"/>
      <c r="W1480" s="2"/>
      <c r="X1480" s="2"/>
      <c r="Y1480" s="2"/>
      <c r="Z1480" s="2"/>
      <c r="AA1480" s="2"/>
      <c r="AB1480" s="2"/>
      <c r="AC1480" s="2"/>
      <c r="AD1480" s="2"/>
      <c r="AE1480" s="2"/>
      <c r="AF1480" s="2"/>
      <c r="AG1480" s="2"/>
      <c r="AH1480" s="2"/>
      <c r="AI1480" s="2"/>
      <c r="AJ1480" s="2"/>
      <c r="AK1480" s="2"/>
      <c r="AL1480" s="2"/>
      <c r="AM1480" s="2"/>
      <c r="AN1480" s="2"/>
      <c r="AO1480" s="2"/>
      <c r="AP1480" s="2"/>
      <c r="AQ1480" s="2"/>
    </row>
    <row r="1481" spans="20:43" x14ac:dyDescent="0.25">
      <c r="T1481" s="2"/>
      <c r="U1481" s="2"/>
      <c r="V1481" s="2"/>
      <c r="W1481" s="2"/>
      <c r="X1481" s="2"/>
      <c r="Y1481" s="2"/>
      <c r="Z1481" s="2"/>
      <c r="AA1481" s="2"/>
      <c r="AB1481" s="2"/>
      <c r="AC1481" s="2"/>
      <c r="AD1481" s="2"/>
      <c r="AE1481" s="2"/>
      <c r="AF1481" s="2"/>
      <c r="AG1481" s="2"/>
      <c r="AH1481" s="2"/>
      <c r="AI1481" s="2"/>
      <c r="AJ1481" s="2"/>
      <c r="AK1481" s="2"/>
      <c r="AL1481" s="2"/>
      <c r="AM1481" s="2"/>
      <c r="AN1481" s="2"/>
      <c r="AO1481" s="2"/>
      <c r="AP1481" s="2"/>
      <c r="AQ1481" s="2"/>
    </row>
    <row r="1482" spans="20:43" x14ac:dyDescent="0.25">
      <c r="T1482" s="2"/>
      <c r="U1482" s="2"/>
      <c r="V1482" s="2"/>
      <c r="W1482" s="2"/>
      <c r="X1482" s="2"/>
      <c r="Y1482" s="2"/>
      <c r="Z1482" s="2"/>
      <c r="AA1482" s="2"/>
      <c r="AB1482" s="2"/>
      <c r="AC1482" s="2"/>
      <c r="AD1482" s="2"/>
      <c r="AE1482" s="2"/>
      <c r="AF1482" s="2"/>
      <c r="AG1482" s="2"/>
      <c r="AH1482" s="2"/>
      <c r="AI1482" s="2"/>
      <c r="AJ1482" s="2"/>
      <c r="AK1482" s="2"/>
      <c r="AL1482" s="2"/>
      <c r="AM1482" s="2"/>
      <c r="AN1482" s="2"/>
      <c r="AO1482" s="2"/>
      <c r="AP1482" s="2"/>
      <c r="AQ1482" s="2"/>
    </row>
    <row r="1483" spans="20:43" x14ac:dyDescent="0.25">
      <c r="T1483" s="2"/>
      <c r="U1483" s="2"/>
      <c r="V1483" s="2"/>
      <c r="W1483" s="2"/>
      <c r="X1483" s="2"/>
      <c r="Y1483" s="2"/>
      <c r="Z1483" s="2"/>
      <c r="AA1483" s="2"/>
      <c r="AB1483" s="2"/>
      <c r="AC1483" s="2"/>
      <c r="AD1483" s="2"/>
      <c r="AE1483" s="2"/>
      <c r="AF1483" s="2"/>
      <c r="AG1483" s="2"/>
      <c r="AH1483" s="2"/>
      <c r="AI1483" s="2"/>
      <c r="AJ1483" s="2"/>
      <c r="AK1483" s="2"/>
      <c r="AL1483" s="2"/>
      <c r="AM1483" s="2"/>
      <c r="AN1483" s="2"/>
      <c r="AO1483" s="2"/>
      <c r="AP1483" s="2"/>
      <c r="AQ1483" s="2"/>
    </row>
    <row r="1484" spans="20:43" x14ac:dyDescent="0.25">
      <c r="T1484" s="2"/>
      <c r="U1484" s="2"/>
      <c r="V1484" s="2"/>
      <c r="W1484" s="2"/>
      <c r="X1484" s="2"/>
      <c r="Y1484" s="2"/>
      <c r="Z1484" s="2"/>
      <c r="AA1484" s="2"/>
      <c r="AB1484" s="2"/>
      <c r="AC1484" s="2"/>
      <c r="AD1484" s="2"/>
      <c r="AE1484" s="2"/>
      <c r="AF1484" s="2"/>
      <c r="AG1484" s="2"/>
      <c r="AH1484" s="2"/>
      <c r="AI1484" s="2"/>
      <c r="AJ1484" s="2"/>
      <c r="AK1484" s="2"/>
      <c r="AL1484" s="2"/>
      <c r="AM1484" s="2"/>
      <c r="AN1484" s="2"/>
      <c r="AO1484" s="2"/>
      <c r="AP1484" s="2"/>
      <c r="AQ1484" s="2"/>
    </row>
    <row r="1485" spans="20:43" x14ac:dyDescent="0.25">
      <c r="T1485" s="2"/>
      <c r="U1485" s="2"/>
      <c r="V1485" s="2"/>
      <c r="W1485" s="2"/>
      <c r="X1485" s="2"/>
      <c r="Y1485" s="2"/>
      <c r="Z1485" s="2"/>
      <c r="AA1485" s="2"/>
      <c r="AB1485" s="2"/>
      <c r="AC1485" s="2"/>
      <c r="AD1485" s="2"/>
      <c r="AE1485" s="2"/>
      <c r="AF1485" s="2"/>
      <c r="AG1485" s="2"/>
      <c r="AH1485" s="2"/>
      <c r="AI1485" s="2"/>
      <c r="AJ1485" s="2"/>
      <c r="AK1485" s="2"/>
      <c r="AL1485" s="2"/>
      <c r="AM1485" s="2"/>
      <c r="AN1485" s="2"/>
      <c r="AO1485" s="2"/>
      <c r="AP1485" s="2"/>
      <c r="AQ1485" s="2"/>
    </row>
    <row r="1486" spans="20:43" x14ac:dyDescent="0.25">
      <c r="T1486" s="2"/>
      <c r="U1486" s="2"/>
      <c r="V1486" s="2"/>
      <c r="W1486" s="2"/>
      <c r="X1486" s="2"/>
      <c r="Y1486" s="2"/>
      <c r="Z1486" s="2"/>
      <c r="AA1486" s="2"/>
      <c r="AB1486" s="2"/>
      <c r="AC1486" s="2"/>
      <c r="AD1486" s="2"/>
      <c r="AE1486" s="2"/>
      <c r="AF1486" s="2"/>
      <c r="AG1486" s="2"/>
      <c r="AH1486" s="2"/>
      <c r="AI1486" s="2"/>
      <c r="AJ1486" s="2"/>
      <c r="AK1486" s="2"/>
      <c r="AL1486" s="2"/>
      <c r="AM1486" s="2"/>
      <c r="AN1486" s="2"/>
      <c r="AO1486" s="2"/>
      <c r="AP1486" s="2"/>
      <c r="AQ1486" s="2"/>
    </row>
    <row r="1487" spans="20:43" x14ac:dyDescent="0.25">
      <c r="T1487" s="2"/>
      <c r="U1487" s="2"/>
      <c r="V1487" s="2"/>
      <c r="W1487" s="2"/>
      <c r="X1487" s="2"/>
      <c r="Y1487" s="2"/>
      <c r="Z1487" s="2"/>
      <c r="AA1487" s="2"/>
      <c r="AB1487" s="2"/>
      <c r="AC1487" s="2"/>
      <c r="AD1487" s="2"/>
      <c r="AE1487" s="2"/>
      <c r="AF1487" s="2"/>
      <c r="AG1487" s="2"/>
      <c r="AH1487" s="2"/>
      <c r="AI1487" s="2"/>
      <c r="AJ1487" s="2"/>
      <c r="AK1487" s="2"/>
      <c r="AL1487" s="2"/>
      <c r="AM1487" s="2"/>
      <c r="AN1487" s="2"/>
      <c r="AO1487" s="2"/>
      <c r="AP1487" s="2"/>
      <c r="AQ1487" s="2"/>
    </row>
    <row r="1488" spans="20:43" x14ac:dyDescent="0.25">
      <c r="T1488" s="2"/>
      <c r="U1488" s="2"/>
      <c r="V1488" s="2"/>
      <c r="W1488" s="2"/>
      <c r="X1488" s="2"/>
      <c r="Y1488" s="2"/>
      <c r="Z1488" s="2"/>
      <c r="AA1488" s="2"/>
      <c r="AB1488" s="2"/>
      <c r="AC1488" s="2"/>
      <c r="AD1488" s="2"/>
      <c r="AE1488" s="2"/>
      <c r="AF1488" s="2"/>
      <c r="AG1488" s="2"/>
      <c r="AH1488" s="2"/>
      <c r="AI1488" s="2"/>
      <c r="AJ1488" s="2"/>
      <c r="AK1488" s="2"/>
      <c r="AL1488" s="2"/>
      <c r="AM1488" s="2"/>
      <c r="AN1488" s="2"/>
      <c r="AO1488" s="2"/>
      <c r="AP1488" s="2"/>
      <c r="AQ1488" s="2"/>
    </row>
    <row r="1489" spans="20:43" x14ac:dyDescent="0.25">
      <c r="T1489" s="2"/>
      <c r="U1489" s="2"/>
      <c r="V1489" s="2"/>
      <c r="W1489" s="2"/>
      <c r="X1489" s="2"/>
      <c r="Y1489" s="2"/>
      <c r="Z1489" s="2"/>
      <c r="AA1489" s="2"/>
      <c r="AB1489" s="2"/>
      <c r="AC1489" s="2"/>
      <c r="AD1489" s="2"/>
      <c r="AE1489" s="2"/>
      <c r="AF1489" s="2"/>
      <c r="AG1489" s="2"/>
      <c r="AH1489" s="2"/>
      <c r="AI1489" s="2"/>
      <c r="AJ1489" s="2"/>
      <c r="AK1489" s="2"/>
      <c r="AL1489" s="2"/>
      <c r="AM1489" s="2"/>
      <c r="AN1489" s="2"/>
      <c r="AO1489" s="2"/>
      <c r="AP1489" s="2"/>
      <c r="AQ1489" s="2"/>
    </row>
    <row r="1490" spans="20:43" x14ac:dyDescent="0.25">
      <c r="T1490" s="2"/>
      <c r="U1490" s="2"/>
      <c r="V1490" s="2"/>
      <c r="W1490" s="2"/>
      <c r="X1490" s="2"/>
      <c r="Y1490" s="2"/>
      <c r="Z1490" s="2"/>
      <c r="AA1490" s="2"/>
      <c r="AB1490" s="2"/>
      <c r="AC1490" s="2"/>
      <c r="AD1490" s="2"/>
      <c r="AE1490" s="2"/>
      <c r="AF1490" s="2"/>
      <c r="AG1490" s="2"/>
      <c r="AH1490" s="2"/>
      <c r="AI1490" s="2"/>
      <c r="AJ1490" s="2"/>
      <c r="AK1490" s="2"/>
      <c r="AL1490" s="2"/>
      <c r="AM1490" s="2"/>
      <c r="AN1490" s="2"/>
      <c r="AO1490" s="2"/>
      <c r="AP1490" s="2"/>
      <c r="AQ1490" s="2"/>
    </row>
    <row r="1491" spans="20:43" x14ac:dyDescent="0.25">
      <c r="T1491" s="2"/>
      <c r="U1491" s="2"/>
      <c r="V1491" s="2"/>
      <c r="W1491" s="2"/>
      <c r="X1491" s="2"/>
      <c r="Y1491" s="2"/>
      <c r="Z1491" s="2"/>
      <c r="AA1491" s="2"/>
      <c r="AB1491" s="2"/>
      <c r="AC1491" s="2"/>
      <c r="AD1491" s="2"/>
      <c r="AE1491" s="2"/>
      <c r="AF1491" s="2"/>
      <c r="AG1491" s="2"/>
      <c r="AH1491" s="2"/>
      <c r="AI1491" s="2"/>
      <c r="AJ1491" s="2"/>
      <c r="AK1491" s="2"/>
      <c r="AL1491" s="2"/>
      <c r="AM1491" s="2"/>
      <c r="AN1491" s="2"/>
      <c r="AO1491" s="2"/>
      <c r="AP1491" s="2"/>
      <c r="AQ1491" s="2"/>
    </row>
    <row r="1492" spans="20:43" x14ac:dyDescent="0.25">
      <c r="T1492" s="2"/>
      <c r="U1492" s="2"/>
      <c r="V1492" s="2"/>
      <c r="W1492" s="2"/>
      <c r="X1492" s="2"/>
      <c r="Y1492" s="2"/>
      <c r="Z1492" s="2"/>
      <c r="AA1492" s="2"/>
      <c r="AB1492" s="2"/>
      <c r="AC1492" s="2"/>
      <c r="AD1492" s="2"/>
      <c r="AE1492" s="2"/>
      <c r="AF1492" s="2"/>
      <c r="AG1492" s="2"/>
      <c r="AH1492" s="2"/>
      <c r="AI1492" s="2"/>
      <c r="AJ1492" s="2"/>
      <c r="AK1492" s="2"/>
      <c r="AL1492" s="2"/>
      <c r="AM1492" s="2"/>
      <c r="AN1492" s="2"/>
      <c r="AO1492" s="2"/>
      <c r="AP1492" s="2"/>
      <c r="AQ1492" s="2"/>
    </row>
    <row r="1493" spans="20:43" x14ac:dyDescent="0.25">
      <c r="T1493" s="2"/>
      <c r="U1493" s="2"/>
      <c r="V1493" s="2"/>
      <c r="W1493" s="2"/>
      <c r="X1493" s="2"/>
      <c r="Y1493" s="2"/>
      <c r="Z1493" s="2"/>
      <c r="AA1493" s="2"/>
      <c r="AB1493" s="2"/>
      <c r="AC1493" s="2"/>
      <c r="AD1493" s="2"/>
      <c r="AE1493" s="2"/>
      <c r="AF1493" s="2"/>
      <c r="AG1493" s="2"/>
      <c r="AH1493" s="2"/>
      <c r="AI1493" s="2"/>
      <c r="AJ1493" s="2"/>
      <c r="AK1493" s="2"/>
      <c r="AL1493" s="2"/>
      <c r="AM1493" s="2"/>
      <c r="AN1493" s="2"/>
      <c r="AO1493" s="2"/>
      <c r="AP1493" s="2"/>
      <c r="AQ1493" s="2"/>
    </row>
    <row r="1494" spans="20:43" x14ac:dyDescent="0.25">
      <c r="T1494" s="2"/>
      <c r="U1494" s="2"/>
      <c r="V1494" s="2"/>
      <c r="W1494" s="2"/>
      <c r="X1494" s="2"/>
      <c r="Y1494" s="2"/>
      <c r="Z1494" s="2"/>
      <c r="AA1494" s="2"/>
      <c r="AB1494" s="2"/>
      <c r="AC1494" s="2"/>
      <c r="AD1494" s="2"/>
      <c r="AE1494" s="2"/>
      <c r="AF1494" s="2"/>
      <c r="AG1494" s="2"/>
      <c r="AH1494" s="2"/>
      <c r="AI1494" s="2"/>
      <c r="AJ1494" s="2"/>
      <c r="AK1494" s="2"/>
      <c r="AL1494" s="2"/>
      <c r="AM1494" s="2"/>
      <c r="AN1494" s="2"/>
      <c r="AO1494" s="2"/>
      <c r="AP1494" s="2"/>
      <c r="AQ1494" s="2"/>
    </row>
    <row r="1495" spans="20:43" x14ac:dyDescent="0.25">
      <c r="T1495" s="2"/>
      <c r="U1495" s="2"/>
      <c r="V1495" s="2"/>
      <c r="W1495" s="2"/>
      <c r="X1495" s="2"/>
      <c r="Y1495" s="2"/>
      <c r="Z1495" s="2"/>
      <c r="AA1495" s="2"/>
      <c r="AB1495" s="2"/>
      <c r="AC1495" s="2"/>
      <c r="AD1495" s="2"/>
      <c r="AE1495" s="2"/>
      <c r="AF1495" s="2"/>
      <c r="AG1495" s="2"/>
      <c r="AH1495" s="2"/>
      <c r="AI1495" s="2"/>
      <c r="AJ1495" s="2"/>
      <c r="AK1495" s="2"/>
      <c r="AL1495" s="2"/>
      <c r="AM1495" s="2"/>
      <c r="AN1495" s="2"/>
      <c r="AO1495" s="2"/>
      <c r="AP1495" s="2"/>
      <c r="AQ1495" s="2"/>
    </row>
    <row r="1496" spans="20:43" x14ac:dyDescent="0.25">
      <c r="T1496" s="2"/>
      <c r="U1496" s="2"/>
      <c r="V1496" s="2"/>
      <c r="W1496" s="2"/>
      <c r="X1496" s="2"/>
      <c r="Y1496" s="2"/>
      <c r="Z1496" s="2"/>
      <c r="AA1496" s="2"/>
      <c r="AB1496" s="2"/>
      <c r="AC1496" s="2"/>
      <c r="AD1496" s="2"/>
      <c r="AE1496" s="2"/>
      <c r="AF1496" s="2"/>
      <c r="AG1496" s="2"/>
      <c r="AH1496" s="2"/>
      <c r="AI1496" s="2"/>
      <c r="AJ1496" s="2"/>
      <c r="AK1496" s="2"/>
      <c r="AL1496" s="2"/>
      <c r="AM1496" s="2"/>
      <c r="AN1496" s="2"/>
      <c r="AO1496" s="2"/>
      <c r="AP1496" s="2"/>
      <c r="AQ1496" s="2"/>
    </row>
    <row r="1497" spans="20:43" x14ac:dyDescent="0.25">
      <c r="T1497" s="2"/>
      <c r="U1497" s="2"/>
      <c r="V1497" s="2"/>
      <c r="W1497" s="2"/>
      <c r="X1497" s="2"/>
      <c r="Y1497" s="2"/>
      <c r="Z1497" s="2"/>
      <c r="AA1497" s="2"/>
      <c r="AB1497" s="2"/>
      <c r="AC1497" s="2"/>
      <c r="AD1497" s="2"/>
      <c r="AE1497" s="2"/>
      <c r="AF1497" s="2"/>
      <c r="AG1497" s="2"/>
      <c r="AH1497" s="2"/>
      <c r="AI1497" s="2"/>
      <c r="AJ1497" s="2"/>
      <c r="AK1497" s="2"/>
      <c r="AL1497" s="2"/>
      <c r="AM1497" s="2"/>
      <c r="AN1497" s="2"/>
      <c r="AO1497" s="2"/>
      <c r="AP1497" s="2"/>
      <c r="AQ1497" s="2"/>
    </row>
    <row r="1498" spans="20:43" x14ac:dyDescent="0.25">
      <c r="T1498" s="2"/>
      <c r="U1498" s="2"/>
      <c r="V1498" s="2"/>
      <c r="W1498" s="2"/>
      <c r="X1498" s="2"/>
      <c r="Y1498" s="2"/>
      <c r="Z1498" s="2"/>
      <c r="AA1498" s="2"/>
      <c r="AB1498" s="2"/>
      <c r="AC1498" s="2"/>
      <c r="AD1498" s="2"/>
      <c r="AE1498" s="2"/>
      <c r="AF1498" s="2"/>
      <c r="AG1498" s="2"/>
      <c r="AH1498" s="2"/>
      <c r="AI1498" s="2"/>
      <c r="AJ1498" s="2"/>
      <c r="AK1498" s="2"/>
      <c r="AL1498" s="2"/>
      <c r="AM1498" s="2"/>
      <c r="AN1498" s="2"/>
      <c r="AO1498" s="2"/>
      <c r="AP1498" s="2"/>
      <c r="AQ1498" s="2"/>
    </row>
    <row r="1499" spans="20:43" x14ac:dyDescent="0.25">
      <c r="T1499" s="2"/>
      <c r="U1499" s="2"/>
      <c r="V1499" s="2"/>
      <c r="W1499" s="2"/>
      <c r="X1499" s="2"/>
      <c r="Y1499" s="2"/>
      <c r="Z1499" s="2"/>
      <c r="AA1499" s="2"/>
      <c r="AB1499" s="2"/>
      <c r="AC1499" s="2"/>
      <c r="AD1499" s="2"/>
      <c r="AE1499" s="2"/>
      <c r="AF1499" s="2"/>
      <c r="AG1499" s="2"/>
      <c r="AH1499" s="2"/>
      <c r="AI1499" s="2"/>
      <c r="AJ1499" s="2"/>
      <c r="AK1499" s="2"/>
      <c r="AL1499" s="2"/>
      <c r="AM1499" s="2"/>
      <c r="AN1499" s="2"/>
      <c r="AO1499" s="2"/>
      <c r="AP1499" s="2"/>
      <c r="AQ1499" s="2"/>
    </row>
    <row r="1500" spans="20:43" x14ac:dyDescent="0.25">
      <c r="T1500" s="2"/>
      <c r="U1500" s="2"/>
      <c r="V1500" s="2"/>
      <c r="W1500" s="2"/>
      <c r="X1500" s="2"/>
      <c r="Y1500" s="2"/>
      <c r="Z1500" s="2"/>
      <c r="AA1500" s="2"/>
      <c r="AB1500" s="2"/>
      <c r="AC1500" s="2"/>
      <c r="AD1500" s="2"/>
      <c r="AE1500" s="2"/>
      <c r="AF1500" s="2"/>
      <c r="AG1500" s="2"/>
      <c r="AH1500" s="2"/>
      <c r="AI1500" s="2"/>
      <c r="AJ1500" s="2"/>
      <c r="AK1500" s="2"/>
      <c r="AL1500" s="2"/>
      <c r="AM1500" s="2"/>
      <c r="AN1500" s="2"/>
      <c r="AO1500" s="2"/>
      <c r="AP1500" s="2"/>
      <c r="AQ1500" s="2"/>
    </row>
    <row r="1501" spans="20:43" x14ac:dyDescent="0.25">
      <c r="T1501" s="2"/>
      <c r="U1501" s="2"/>
      <c r="V1501" s="2"/>
      <c r="W1501" s="2"/>
      <c r="X1501" s="2"/>
      <c r="Y1501" s="2"/>
      <c r="Z1501" s="2"/>
      <c r="AA1501" s="2"/>
      <c r="AB1501" s="2"/>
      <c r="AC1501" s="2"/>
      <c r="AD1501" s="2"/>
      <c r="AE1501" s="2"/>
      <c r="AF1501" s="2"/>
      <c r="AG1501" s="2"/>
      <c r="AH1501" s="2"/>
      <c r="AI1501" s="2"/>
      <c r="AJ1501" s="2"/>
      <c r="AK1501" s="2"/>
      <c r="AL1501" s="2"/>
      <c r="AM1501" s="2"/>
      <c r="AN1501" s="2"/>
      <c r="AO1501" s="2"/>
      <c r="AP1501" s="2"/>
      <c r="AQ1501" s="2"/>
    </row>
    <row r="1502" spans="20:43" x14ac:dyDescent="0.25">
      <c r="T1502" s="2"/>
      <c r="U1502" s="2"/>
      <c r="V1502" s="2"/>
      <c r="W1502" s="2"/>
      <c r="X1502" s="2"/>
      <c r="Y1502" s="2"/>
      <c r="Z1502" s="2"/>
      <c r="AA1502" s="2"/>
      <c r="AB1502" s="2"/>
      <c r="AC1502" s="2"/>
      <c r="AD1502" s="2"/>
      <c r="AE1502" s="2"/>
      <c r="AF1502" s="2"/>
      <c r="AG1502" s="2"/>
      <c r="AH1502" s="2"/>
      <c r="AI1502" s="2"/>
      <c r="AJ1502" s="2"/>
      <c r="AK1502" s="2"/>
      <c r="AL1502" s="2"/>
      <c r="AM1502" s="2"/>
      <c r="AN1502" s="2"/>
      <c r="AO1502" s="2"/>
      <c r="AP1502" s="2"/>
      <c r="AQ1502" s="2"/>
    </row>
    <row r="1503" spans="20:43" x14ac:dyDescent="0.25">
      <c r="T1503" s="2"/>
      <c r="U1503" s="2"/>
      <c r="V1503" s="2"/>
      <c r="W1503" s="2"/>
      <c r="X1503" s="2"/>
      <c r="Y1503" s="2"/>
      <c r="Z1503" s="2"/>
      <c r="AA1503" s="2"/>
      <c r="AB1503" s="2"/>
      <c r="AC1503" s="2"/>
      <c r="AD1503" s="2"/>
      <c r="AE1503" s="2"/>
      <c r="AF1503" s="2"/>
      <c r="AG1503" s="2"/>
      <c r="AH1503" s="2"/>
      <c r="AI1503" s="2"/>
      <c r="AJ1503" s="2"/>
      <c r="AK1503" s="2"/>
      <c r="AL1503" s="2"/>
      <c r="AM1503" s="2"/>
      <c r="AN1503" s="2"/>
      <c r="AO1503" s="2"/>
      <c r="AP1503" s="2"/>
      <c r="AQ1503" s="2"/>
    </row>
    <row r="1504" spans="20:43" x14ac:dyDescent="0.25">
      <c r="T1504" s="2"/>
      <c r="U1504" s="2"/>
      <c r="V1504" s="2"/>
      <c r="W1504" s="2"/>
      <c r="X1504" s="2"/>
      <c r="Y1504" s="2"/>
      <c r="Z1504" s="2"/>
      <c r="AA1504" s="2"/>
      <c r="AB1504" s="2"/>
      <c r="AC1504" s="2"/>
      <c r="AD1504" s="2"/>
      <c r="AE1504" s="2"/>
      <c r="AF1504" s="2"/>
      <c r="AG1504" s="2"/>
      <c r="AH1504" s="2"/>
      <c r="AI1504" s="2"/>
      <c r="AJ1504" s="2"/>
      <c r="AK1504" s="2"/>
      <c r="AL1504" s="2"/>
      <c r="AM1504" s="2"/>
      <c r="AN1504" s="2"/>
      <c r="AO1504" s="2"/>
      <c r="AP1504" s="2"/>
      <c r="AQ1504" s="2"/>
    </row>
    <row r="1505" spans="20:43" x14ac:dyDescent="0.25">
      <c r="T1505" s="2"/>
      <c r="U1505" s="2"/>
      <c r="V1505" s="2"/>
      <c r="W1505" s="2"/>
      <c r="X1505" s="2"/>
      <c r="Y1505" s="2"/>
      <c r="Z1505" s="2"/>
      <c r="AA1505" s="2"/>
      <c r="AB1505" s="2"/>
      <c r="AC1505" s="2"/>
      <c r="AD1505" s="2"/>
      <c r="AE1505" s="2"/>
      <c r="AF1505" s="2"/>
      <c r="AG1505" s="2"/>
      <c r="AH1505" s="2"/>
      <c r="AI1505" s="2"/>
      <c r="AJ1505" s="2"/>
      <c r="AK1505" s="2"/>
      <c r="AL1505" s="2"/>
      <c r="AM1505" s="2"/>
      <c r="AN1505" s="2"/>
      <c r="AO1505" s="2"/>
      <c r="AP1505" s="2"/>
      <c r="AQ1505" s="2"/>
    </row>
    <row r="1506" spans="20:43" x14ac:dyDescent="0.25">
      <c r="T1506" s="2"/>
      <c r="U1506" s="2"/>
      <c r="V1506" s="2"/>
      <c r="W1506" s="2"/>
      <c r="X1506" s="2"/>
      <c r="Y1506" s="2"/>
      <c r="Z1506" s="2"/>
      <c r="AA1506" s="2"/>
      <c r="AB1506" s="2"/>
      <c r="AC1506" s="2"/>
      <c r="AD1506" s="2"/>
      <c r="AE1506" s="2"/>
      <c r="AF1506" s="2"/>
      <c r="AG1506" s="2"/>
      <c r="AH1506" s="2"/>
      <c r="AI1506" s="2"/>
      <c r="AJ1506" s="2"/>
      <c r="AK1506" s="2"/>
      <c r="AL1506" s="2"/>
      <c r="AM1506" s="2"/>
      <c r="AN1506" s="2"/>
      <c r="AO1506" s="2"/>
      <c r="AP1506" s="2"/>
      <c r="AQ1506" s="2"/>
    </row>
    <row r="1507" spans="20:43" x14ac:dyDescent="0.25">
      <c r="T1507" s="2"/>
      <c r="U1507" s="2"/>
      <c r="V1507" s="2"/>
      <c r="W1507" s="2"/>
      <c r="X1507" s="2"/>
      <c r="Y1507" s="2"/>
      <c r="Z1507" s="2"/>
      <c r="AA1507" s="2"/>
      <c r="AB1507" s="2"/>
      <c r="AC1507" s="2"/>
      <c r="AD1507" s="2"/>
      <c r="AE1507" s="2"/>
      <c r="AF1507" s="2"/>
      <c r="AG1507" s="2"/>
      <c r="AH1507" s="2"/>
      <c r="AI1507" s="2"/>
      <c r="AJ1507" s="2"/>
      <c r="AK1507" s="2"/>
      <c r="AL1507" s="2"/>
      <c r="AM1507" s="2"/>
      <c r="AN1507" s="2"/>
      <c r="AO1507" s="2"/>
      <c r="AP1507" s="2"/>
      <c r="AQ1507" s="2"/>
    </row>
    <row r="1508" spans="20:43" x14ac:dyDescent="0.25">
      <c r="T1508" s="2"/>
      <c r="U1508" s="2"/>
      <c r="V1508" s="2"/>
      <c r="W1508" s="2"/>
      <c r="X1508" s="2"/>
      <c r="Y1508" s="2"/>
      <c r="Z1508" s="2"/>
      <c r="AA1508" s="2"/>
      <c r="AB1508" s="2"/>
      <c r="AC1508" s="2"/>
      <c r="AD1508" s="2"/>
      <c r="AE1508" s="2"/>
      <c r="AF1508" s="2"/>
      <c r="AG1508" s="2"/>
      <c r="AH1508" s="2"/>
      <c r="AI1508" s="2"/>
      <c r="AJ1508" s="2"/>
      <c r="AK1508" s="2"/>
      <c r="AL1508" s="2"/>
      <c r="AM1508" s="2"/>
      <c r="AN1508" s="2"/>
      <c r="AO1508" s="2"/>
      <c r="AP1508" s="2"/>
      <c r="AQ1508" s="2"/>
    </row>
    <row r="1509" spans="20:43" x14ac:dyDescent="0.25">
      <c r="T1509" s="2"/>
      <c r="U1509" s="2"/>
      <c r="V1509" s="2"/>
      <c r="W1509" s="2"/>
      <c r="X1509" s="2"/>
      <c r="Y1509" s="2"/>
      <c r="Z1509" s="2"/>
      <c r="AA1509" s="2"/>
      <c r="AB1509" s="2"/>
      <c r="AC1509" s="2"/>
      <c r="AD1509" s="2"/>
      <c r="AE1509" s="2"/>
      <c r="AF1509" s="2"/>
      <c r="AG1509" s="2"/>
      <c r="AH1509" s="2"/>
      <c r="AI1509" s="2"/>
      <c r="AJ1509" s="2"/>
      <c r="AK1509" s="2"/>
      <c r="AL1509" s="2"/>
      <c r="AM1509" s="2"/>
      <c r="AN1509" s="2"/>
      <c r="AO1509" s="2"/>
      <c r="AP1509" s="2"/>
      <c r="AQ1509" s="2"/>
    </row>
    <row r="1510" spans="20:43" x14ac:dyDescent="0.25">
      <c r="T1510" s="2"/>
      <c r="U1510" s="2"/>
      <c r="V1510" s="2"/>
      <c r="W1510" s="2"/>
      <c r="X1510" s="2"/>
      <c r="Y1510" s="2"/>
      <c r="Z1510" s="2"/>
      <c r="AA1510" s="2"/>
      <c r="AB1510" s="2"/>
      <c r="AC1510" s="2"/>
      <c r="AD1510" s="2"/>
      <c r="AE1510" s="2"/>
      <c r="AF1510" s="2"/>
      <c r="AG1510" s="2"/>
      <c r="AH1510" s="2"/>
      <c r="AI1510" s="2"/>
      <c r="AJ1510" s="2"/>
      <c r="AK1510" s="2"/>
      <c r="AL1510" s="2"/>
      <c r="AM1510" s="2"/>
      <c r="AN1510" s="2"/>
      <c r="AO1510" s="2"/>
      <c r="AP1510" s="2"/>
      <c r="AQ1510" s="2"/>
    </row>
    <row r="1511" spans="20:43" x14ac:dyDescent="0.25">
      <c r="T1511" s="2"/>
      <c r="U1511" s="2"/>
      <c r="V1511" s="2"/>
      <c r="W1511" s="2"/>
      <c r="X1511" s="2"/>
      <c r="Y1511" s="2"/>
      <c r="Z1511" s="2"/>
      <c r="AA1511" s="2"/>
      <c r="AB1511" s="2"/>
      <c r="AC1511" s="2"/>
      <c r="AD1511" s="2"/>
      <c r="AE1511" s="2"/>
      <c r="AF1511" s="2"/>
      <c r="AG1511" s="2"/>
      <c r="AH1511" s="2"/>
      <c r="AI1511" s="2"/>
      <c r="AJ1511" s="2"/>
      <c r="AK1511" s="2"/>
      <c r="AL1511" s="2"/>
      <c r="AM1511" s="2"/>
      <c r="AN1511" s="2"/>
      <c r="AO1511" s="2"/>
      <c r="AP1511" s="2"/>
      <c r="AQ1511" s="2"/>
    </row>
    <row r="1512" spans="20:43" x14ac:dyDescent="0.25">
      <c r="T1512" s="2"/>
      <c r="U1512" s="2"/>
      <c r="V1512" s="2"/>
      <c r="W1512" s="2"/>
      <c r="X1512" s="2"/>
      <c r="Y1512" s="2"/>
      <c r="Z1512" s="2"/>
      <c r="AA1512" s="2"/>
      <c r="AB1512" s="2"/>
      <c r="AC1512" s="2"/>
      <c r="AD1512" s="2"/>
      <c r="AE1512" s="2"/>
      <c r="AF1512" s="2"/>
      <c r="AG1512" s="2"/>
      <c r="AH1512" s="2"/>
      <c r="AI1512" s="2"/>
      <c r="AJ1512" s="2"/>
      <c r="AK1512" s="2"/>
      <c r="AL1512" s="2"/>
      <c r="AM1512" s="2"/>
      <c r="AN1512" s="2"/>
      <c r="AO1512" s="2"/>
      <c r="AP1512" s="2"/>
      <c r="AQ1512" s="2"/>
    </row>
    <row r="1513" spans="20:43" x14ac:dyDescent="0.25">
      <c r="T1513" s="2"/>
      <c r="U1513" s="2"/>
      <c r="V1513" s="2"/>
      <c r="W1513" s="2"/>
      <c r="X1513" s="2"/>
      <c r="Y1513" s="2"/>
      <c r="Z1513" s="2"/>
      <c r="AA1513" s="2"/>
      <c r="AB1513" s="2"/>
      <c r="AC1513" s="2"/>
      <c r="AD1513" s="2"/>
      <c r="AE1513" s="2"/>
      <c r="AF1513" s="2"/>
      <c r="AG1513" s="2"/>
      <c r="AH1513" s="2"/>
      <c r="AI1513" s="2"/>
      <c r="AJ1513" s="2"/>
      <c r="AK1513" s="2"/>
      <c r="AL1513" s="2"/>
      <c r="AM1513" s="2"/>
      <c r="AN1513" s="2"/>
      <c r="AO1513" s="2"/>
      <c r="AP1513" s="2"/>
      <c r="AQ1513" s="2"/>
    </row>
    <row r="1514" spans="20:43" x14ac:dyDescent="0.25">
      <c r="T1514" s="2"/>
      <c r="U1514" s="2"/>
      <c r="V1514" s="2"/>
      <c r="W1514" s="2"/>
      <c r="X1514" s="2"/>
      <c r="Y1514" s="2"/>
      <c r="Z1514" s="2"/>
      <c r="AA1514" s="2"/>
      <c r="AB1514" s="2"/>
      <c r="AC1514" s="2"/>
      <c r="AD1514" s="2"/>
      <c r="AE1514" s="2"/>
      <c r="AF1514" s="2"/>
      <c r="AG1514" s="2"/>
      <c r="AH1514" s="2"/>
      <c r="AI1514" s="2"/>
      <c r="AJ1514" s="2"/>
      <c r="AK1514" s="2"/>
      <c r="AL1514" s="2"/>
      <c r="AM1514" s="2"/>
      <c r="AN1514" s="2"/>
      <c r="AO1514" s="2"/>
      <c r="AP1514" s="2"/>
      <c r="AQ1514" s="2"/>
    </row>
    <row r="1515" spans="20:43" x14ac:dyDescent="0.25">
      <c r="T1515" s="2"/>
      <c r="U1515" s="2"/>
      <c r="V1515" s="2"/>
      <c r="W1515" s="2"/>
      <c r="X1515" s="2"/>
      <c r="Y1515" s="2"/>
      <c r="Z1515" s="2"/>
      <c r="AA1515" s="2"/>
      <c r="AB1515" s="2"/>
      <c r="AC1515" s="2"/>
      <c r="AD1515" s="2"/>
      <c r="AE1515" s="2"/>
      <c r="AF1515" s="2"/>
      <c r="AG1515" s="2"/>
      <c r="AH1515" s="2"/>
      <c r="AI1515" s="2"/>
      <c r="AJ1515" s="2"/>
      <c r="AK1515" s="2"/>
      <c r="AL1515" s="2"/>
      <c r="AM1515" s="2"/>
      <c r="AN1515" s="2"/>
      <c r="AO1515" s="2"/>
      <c r="AP1515" s="2"/>
      <c r="AQ1515" s="2"/>
    </row>
    <row r="1516" spans="20:43" x14ac:dyDescent="0.25">
      <c r="T1516" s="2"/>
      <c r="U1516" s="2"/>
      <c r="V1516" s="2"/>
      <c r="W1516" s="2"/>
      <c r="X1516" s="2"/>
      <c r="Y1516" s="2"/>
      <c r="Z1516" s="2"/>
      <c r="AA1516" s="2"/>
      <c r="AB1516" s="2"/>
      <c r="AC1516" s="2"/>
      <c r="AD1516" s="2"/>
      <c r="AE1516" s="2"/>
      <c r="AF1516" s="2"/>
      <c r="AG1516" s="2"/>
      <c r="AH1516" s="2"/>
      <c r="AI1516" s="2"/>
      <c r="AJ1516" s="2"/>
      <c r="AK1516" s="2"/>
      <c r="AL1516" s="2"/>
      <c r="AM1516" s="2"/>
      <c r="AN1516" s="2"/>
      <c r="AO1516" s="2"/>
      <c r="AP1516" s="2"/>
      <c r="AQ1516" s="2"/>
    </row>
    <row r="1517" spans="20:43" x14ac:dyDescent="0.25">
      <c r="T1517" s="2"/>
      <c r="U1517" s="2"/>
      <c r="V1517" s="2"/>
      <c r="W1517" s="2"/>
      <c r="X1517" s="2"/>
      <c r="Y1517" s="2"/>
      <c r="Z1517" s="2"/>
      <c r="AA1517" s="2"/>
      <c r="AB1517" s="2"/>
      <c r="AC1517" s="2"/>
      <c r="AD1517" s="2"/>
      <c r="AE1517" s="2"/>
      <c r="AF1517" s="2"/>
      <c r="AG1517" s="2"/>
      <c r="AH1517" s="2"/>
      <c r="AI1517" s="2"/>
      <c r="AJ1517" s="2"/>
      <c r="AK1517" s="2"/>
      <c r="AL1517" s="2"/>
      <c r="AM1517" s="2"/>
      <c r="AN1517" s="2"/>
      <c r="AO1517" s="2"/>
      <c r="AP1517" s="2"/>
      <c r="AQ1517" s="2"/>
    </row>
    <row r="1518" spans="20:43" x14ac:dyDescent="0.25">
      <c r="T1518" s="2"/>
      <c r="U1518" s="2"/>
      <c r="V1518" s="2"/>
      <c r="W1518" s="2"/>
      <c r="X1518" s="2"/>
      <c r="Y1518" s="2"/>
      <c r="Z1518" s="2"/>
      <c r="AA1518" s="2"/>
      <c r="AB1518" s="2"/>
      <c r="AC1518" s="2"/>
      <c r="AD1518" s="2"/>
      <c r="AE1518" s="2"/>
      <c r="AF1518" s="2"/>
      <c r="AG1518" s="2"/>
      <c r="AH1518" s="2"/>
      <c r="AI1518" s="2"/>
      <c r="AJ1518" s="2"/>
      <c r="AK1518" s="2"/>
      <c r="AL1518" s="2"/>
      <c r="AM1518" s="2"/>
      <c r="AN1518" s="2"/>
      <c r="AO1518" s="2"/>
      <c r="AP1518" s="2"/>
      <c r="AQ1518" s="2"/>
    </row>
    <row r="1519" spans="20:43" x14ac:dyDescent="0.25">
      <c r="T1519" s="2"/>
      <c r="U1519" s="2"/>
      <c r="V1519" s="2"/>
      <c r="W1519" s="2"/>
      <c r="X1519" s="2"/>
      <c r="Y1519" s="2"/>
      <c r="Z1519" s="2"/>
      <c r="AA1519" s="2"/>
      <c r="AB1519" s="2"/>
      <c r="AC1519" s="2"/>
      <c r="AD1519" s="2"/>
      <c r="AE1519" s="2"/>
      <c r="AF1519" s="2"/>
      <c r="AG1519" s="2"/>
      <c r="AH1519" s="2"/>
      <c r="AI1519" s="2"/>
      <c r="AJ1519" s="2"/>
      <c r="AK1519" s="2"/>
      <c r="AL1519" s="2"/>
      <c r="AM1519" s="2"/>
      <c r="AN1519" s="2"/>
      <c r="AO1519" s="2"/>
      <c r="AP1519" s="2"/>
      <c r="AQ1519" s="2"/>
    </row>
    <row r="1520" spans="20:43" x14ac:dyDescent="0.25">
      <c r="T1520" s="2"/>
      <c r="U1520" s="2"/>
      <c r="V1520" s="2"/>
      <c r="W1520" s="2"/>
      <c r="X1520" s="2"/>
      <c r="Y1520" s="2"/>
      <c r="Z1520" s="2"/>
      <c r="AA1520" s="2"/>
      <c r="AB1520" s="2"/>
      <c r="AC1520" s="2"/>
      <c r="AD1520" s="2"/>
      <c r="AE1520" s="2"/>
      <c r="AF1520" s="2"/>
      <c r="AG1520" s="2"/>
      <c r="AH1520" s="2"/>
      <c r="AI1520" s="2"/>
      <c r="AJ1520" s="2"/>
      <c r="AK1520" s="2"/>
      <c r="AL1520" s="2"/>
      <c r="AM1520" s="2"/>
      <c r="AN1520" s="2"/>
      <c r="AO1520" s="2"/>
      <c r="AP1520" s="2"/>
      <c r="AQ1520" s="2"/>
    </row>
    <row r="1521" spans="20:43" x14ac:dyDescent="0.25">
      <c r="T1521" s="2"/>
      <c r="U1521" s="2"/>
      <c r="V1521" s="2"/>
      <c r="W1521" s="2"/>
      <c r="X1521" s="2"/>
      <c r="Y1521" s="2"/>
      <c r="Z1521" s="2"/>
      <c r="AA1521" s="2"/>
      <c r="AB1521" s="2"/>
      <c r="AC1521" s="2"/>
      <c r="AD1521" s="2"/>
      <c r="AE1521" s="2"/>
      <c r="AF1521" s="2"/>
      <c r="AG1521" s="2"/>
      <c r="AH1521" s="2"/>
      <c r="AI1521" s="2"/>
      <c r="AJ1521" s="2"/>
      <c r="AK1521" s="2"/>
      <c r="AL1521" s="2"/>
      <c r="AM1521" s="2"/>
      <c r="AN1521" s="2"/>
      <c r="AO1521" s="2"/>
      <c r="AP1521" s="2"/>
      <c r="AQ1521" s="2"/>
    </row>
    <row r="1522" spans="20:43" x14ac:dyDescent="0.25">
      <c r="T1522" s="2"/>
      <c r="U1522" s="2"/>
      <c r="V1522" s="2"/>
      <c r="W1522" s="2"/>
      <c r="X1522" s="2"/>
      <c r="Y1522" s="2"/>
      <c r="Z1522" s="2"/>
      <c r="AA1522" s="2"/>
      <c r="AB1522" s="2"/>
      <c r="AC1522" s="2"/>
      <c r="AD1522" s="2"/>
      <c r="AE1522" s="2"/>
      <c r="AF1522" s="2"/>
      <c r="AG1522" s="2"/>
      <c r="AH1522" s="2"/>
      <c r="AI1522" s="2"/>
      <c r="AJ1522" s="2"/>
      <c r="AK1522" s="2"/>
      <c r="AL1522" s="2"/>
      <c r="AM1522" s="2"/>
      <c r="AN1522" s="2"/>
      <c r="AO1522" s="2"/>
      <c r="AP1522" s="2"/>
      <c r="AQ1522" s="2"/>
    </row>
    <row r="1523" spans="20:43" x14ac:dyDescent="0.25">
      <c r="T1523" s="2"/>
      <c r="U1523" s="2"/>
      <c r="V1523" s="2"/>
      <c r="W1523" s="2"/>
      <c r="X1523" s="2"/>
      <c r="Y1523" s="2"/>
      <c r="Z1523" s="2"/>
      <c r="AA1523" s="2"/>
      <c r="AB1523" s="2"/>
      <c r="AC1523" s="2"/>
      <c r="AD1523" s="2"/>
      <c r="AE1523" s="2"/>
      <c r="AF1523" s="2"/>
      <c r="AG1523" s="2"/>
      <c r="AH1523" s="2"/>
      <c r="AI1523" s="2"/>
      <c r="AJ1523" s="2"/>
      <c r="AK1523" s="2"/>
      <c r="AL1523" s="2"/>
      <c r="AM1523" s="2"/>
      <c r="AN1523" s="2"/>
      <c r="AO1523" s="2"/>
      <c r="AP1523" s="2"/>
      <c r="AQ1523" s="2"/>
    </row>
    <row r="1524" spans="20:43" x14ac:dyDescent="0.25">
      <c r="T1524" s="2"/>
      <c r="U1524" s="2"/>
      <c r="V1524" s="2"/>
      <c r="W1524" s="2"/>
      <c r="X1524" s="2"/>
      <c r="Y1524" s="2"/>
      <c r="Z1524" s="2"/>
      <c r="AA1524" s="2"/>
      <c r="AB1524" s="2"/>
      <c r="AC1524" s="2"/>
      <c r="AD1524" s="2"/>
      <c r="AE1524" s="2"/>
      <c r="AF1524" s="2"/>
      <c r="AG1524" s="2"/>
      <c r="AH1524" s="2"/>
      <c r="AI1524" s="2"/>
      <c r="AJ1524" s="2"/>
      <c r="AK1524" s="2"/>
      <c r="AL1524" s="2"/>
      <c r="AM1524" s="2"/>
      <c r="AN1524" s="2"/>
      <c r="AO1524" s="2"/>
      <c r="AP1524" s="2"/>
      <c r="AQ1524" s="2"/>
    </row>
    <row r="1525" spans="20:43" x14ac:dyDescent="0.25">
      <c r="T1525" s="2"/>
      <c r="U1525" s="2"/>
      <c r="V1525" s="2"/>
      <c r="W1525" s="2"/>
      <c r="X1525" s="2"/>
      <c r="Y1525" s="2"/>
      <c r="Z1525" s="2"/>
      <c r="AA1525" s="2"/>
      <c r="AB1525" s="2"/>
      <c r="AC1525" s="2"/>
      <c r="AD1525" s="2"/>
      <c r="AE1525" s="2"/>
      <c r="AF1525" s="2"/>
      <c r="AG1525" s="2"/>
      <c r="AH1525" s="2"/>
      <c r="AI1525" s="2"/>
      <c r="AJ1525" s="2"/>
      <c r="AK1525" s="2"/>
      <c r="AL1525" s="2"/>
      <c r="AM1525" s="2"/>
      <c r="AN1525" s="2"/>
      <c r="AO1525" s="2"/>
      <c r="AP1525" s="2"/>
      <c r="AQ1525" s="2"/>
    </row>
    <row r="1526" spans="20:43" x14ac:dyDescent="0.25">
      <c r="T1526" s="2"/>
      <c r="U1526" s="2"/>
      <c r="V1526" s="2"/>
      <c r="W1526" s="2"/>
      <c r="X1526" s="2"/>
      <c r="Y1526" s="2"/>
      <c r="Z1526" s="2"/>
      <c r="AA1526" s="2"/>
      <c r="AB1526" s="2"/>
      <c r="AC1526" s="2"/>
      <c r="AD1526" s="2"/>
      <c r="AE1526" s="2"/>
      <c r="AF1526" s="2"/>
      <c r="AG1526" s="2"/>
      <c r="AH1526" s="2"/>
      <c r="AI1526" s="2"/>
      <c r="AJ1526" s="2"/>
      <c r="AK1526" s="2"/>
      <c r="AL1526" s="2"/>
      <c r="AM1526" s="2"/>
      <c r="AN1526" s="2"/>
      <c r="AO1526" s="2"/>
      <c r="AP1526" s="2"/>
      <c r="AQ1526" s="2"/>
    </row>
    <row r="1527" spans="20:43" x14ac:dyDescent="0.25">
      <c r="T1527" s="2"/>
      <c r="U1527" s="2"/>
      <c r="V1527" s="2"/>
      <c r="W1527" s="2"/>
      <c r="X1527" s="2"/>
      <c r="Y1527" s="2"/>
      <c r="Z1527" s="2"/>
      <c r="AA1527" s="2"/>
      <c r="AB1527" s="2"/>
      <c r="AC1527" s="2"/>
      <c r="AD1527" s="2"/>
      <c r="AE1527" s="2"/>
      <c r="AF1527" s="2"/>
      <c r="AG1527" s="2"/>
      <c r="AH1527" s="2"/>
      <c r="AI1527" s="2"/>
      <c r="AJ1527" s="2"/>
      <c r="AK1527" s="2"/>
      <c r="AL1527" s="2"/>
      <c r="AM1527" s="2"/>
      <c r="AN1527" s="2"/>
      <c r="AO1527" s="2"/>
      <c r="AP1527" s="2"/>
      <c r="AQ1527" s="2"/>
    </row>
    <row r="1528" spans="20:43" x14ac:dyDescent="0.25">
      <c r="T1528" s="2"/>
      <c r="U1528" s="2"/>
      <c r="V1528" s="2"/>
      <c r="W1528" s="2"/>
      <c r="X1528" s="2"/>
      <c r="Y1528" s="2"/>
      <c r="Z1528" s="2"/>
      <c r="AA1528" s="2"/>
      <c r="AB1528" s="2"/>
      <c r="AC1528" s="2"/>
      <c r="AD1528" s="2"/>
      <c r="AE1528" s="2"/>
      <c r="AF1528" s="2"/>
      <c r="AG1528" s="2"/>
      <c r="AH1528" s="2"/>
      <c r="AI1528" s="2"/>
      <c r="AJ1528" s="2"/>
      <c r="AK1528" s="2"/>
      <c r="AL1528" s="2"/>
      <c r="AM1528" s="2"/>
      <c r="AN1528" s="2"/>
      <c r="AO1528" s="2"/>
      <c r="AP1528" s="2"/>
      <c r="AQ1528" s="2"/>
    </row>
    <row r="1529" spans="20:43" x14ac:dyDescent="0.25">
      <c r="T1529" s="2"/>
      <c r="U1529" s="2"/>
      <c r="V1529" s="2"/>
      <c r="W1529" s="2"/>
      <c r="X1529" s="2"/>
      <c r="Y1529" s="2"/>
      <c r="Z1529" s="2"/>
      <c r="AA1529" s="2"/>
      <c r="AB1529" s="2"/>
      <c r="AC1529" s="2"/>
      <c r="AD1529" s="2"/>
      <c r="AE1529" s="2"/>
      <c r="AF1529" s="2"/>
      <c r="AG1529" s="2"/>
      <c r="AH1529" s="2"/>
      <c r="AI1529" s="2"/>
      <c r="AJ1529" s="2"/>
      <c r="AK1529" s="2"/>
      <c r="AL1529" s="2"/>
      <c r="AM1529" s="2"/>
      <c r="AN1529" s="2"/>
      <c r="AO1529" s="2"/>
      <c r="AP1529" s="2"/>
      <c r="AQ1529" s="2"/>
    </row>
    <row r="1530" spans="20:43" x14ac:dyDescent="0.25">
      <c r="T1530" s="2"/>
      <c r="U1530" s="2"/>
      <c r="V1530" s="2"/>
      <c r="W1530" s="2"/>
      <c r="X1530" s="2"/>
      <c r="Y1530" s="2"/>
      <c r="Z1530" s="2"/>
      <c r="AA1530" s="2"/>
      <c r="AB1530" s="2"/>
      <c r="AC1530" s="2"/>
      <c r="AD1530" s="2"/>
      <c r="AE1530" s="2"/>
      <c r="AF1530" s="2"/>
      <c r="AG1530" s="2"/>
      <c r="AH1530" s="2"/>
      <c r="AI1530" s="2"/>
      <c r="AJ1530" s="2"/>
      <c r="AK1530" s="2"/>
      <c r="AL1530" s="2"/>
      <c r="AM1530" s="2"/>
      <c r="AN1530" s="2"/>
      <c r="AO1530" s="2"/>
      <c r="AP1530" s="2"/>
      <c r="AQ1530" s="2"/>
    </row>
    <row r="1531" spans="20:43" x14ac:dyDescent="0.25">
      <c r="T1531" s="2"/>
      <c r="U1531" s="2"/>
      <c r="V1531" s="2"/>
      <c r="W1531" s="2"/>
      <c r="X1531" s="2"/>
      <c r="Y1531" s="2"/>
      <c r="Z1531" s="2"/>
      <c r="AA1531" s="2"/>
      <c r="AB1531" s="2"/>
      <c r="AC1531" s="2"/>
      <c r="AD1531" s="2"/>
      <c r="AE1531" s="2"/>
      <c r="AF1531" s="2"/>
      <c r="AG1531" s="2"/>
      <c r="AH1531" s="2"/>
      <c r="AI1531" s="2"/>
      <c r="AJ1531" s="2"/>
      <c r="AK1531" s="2"/>
      <c r="AL1531" s="2"/>
      <c r="AM1531" s="2"/>
      <c r="AN1531" s="2"/>
      <c r="AO1531" s="2"/>
      <c r="AP1531" s="2"/>
      <c r="AQ1531" s="2"/>
    </row>
    <row r="1532" spans="20:43" x14ac:dyDescent="0.25">
      <c r="T1532" s="2"/>
      <c r="U1532" s="2"/>
      <c r="V1532" s="2"/>
      <c r="W1532" s="2"/>
      <c r="X1532" s="2"/>
      <c r="Y1532" s="2"/>
      <c r="Z1532" s="2"/>
      <c r="AA1532" s="2"/>
      <c r="AB1532" s="2"/>
      <c r="AC1532" s="2"/>
      <c r="AD1532" s="2"/>
      <c r="AE1532" s="2"/>
      <c r="AF1532" s="2"/>
      <c r="AG1532" s="2"/>
      <c r="AH1532" s="2"/>
      <c r="AI1532" s="2"/>
      <c r="AJ1532" s="2"/>
      <c r="AK1532" s="2"/>
      <c r="AL1532" s="2"/>
      <c r="AM1532" s="2"/>
      <c r="AN1532" s="2"/>
      <c r="AO1532" s="2"/>
      <c r="AP1532" s="2"/>
      <c r="AQ1532" s="2"/>
    </row>
    <row r="1533" spans="20:43" x14ac:dyDescent="0.25">
      <c r="T1533" s="2"/>
      <c r="U1533" s="2"/>
      <c r="V1533" s="2"/>
      <c r="W1533" s="2"/>
      <c r="X1533" s="2"/>
      <c r="Y1533" s="2"/>
      <c r="Z1533" s="2"/>
      <c r="AA1533" s="2"/>
      <c r="AB1533" s="2"/>
      <c r="AC1533" s="2"/>
      <c r="AD1533" s="2"/>
      <c r="AE1533" s="2"/>
      <c r="AF1533" s="2"/>
      <c r="AG1533" s="2"/>
      <c r="AH1533" s="2"/>
      <c r="AI1533" s="2"/>
      <c r="AJ1533" s="2"/>
      <c r="AK1533" s="2"/>
      <c r="AL1533" s="2"/>
      <c r="AM1533" s="2"/>
      <c r="AN1533" s="2"/>
      <c r="AO1533" s="2"/>
      <c r="AP1533" s="2"/>
      <c r="AQ1533" s="2"/>
    </row>
    <row r="1534" spans="20:43" x14ac:dyDescent="0.25">
      <c r="T1534" s="2"/>
      <c r="U1534" s="2"/>
      <c r="V1534" s="2"/>
      <c r="W1534" s="2"/>
      <c r="X1534" s="2"/>
      <c r="Y1534" s="2"/>
      <c r="Z1534" s="2"/>
      <c r="AA1534" s="2"/>
      <c r="AB1534" s="2"/>
      <c r="AC1534" s="2"/>
      <c r="AD1534" s="2"/>
      <c r="AE1534" s="2"/>
      <c r="AF1534" s="2"/>
      <c r="AG1534" s="2"/>
      <c r="AH1534" s="2"/>
      <c r="AI1534" s="2"/>
      <c r="AJ1534" s="2"/>
      <c r="AK1534" s="2"/>
      <c r="AL1534" s="2"/>
      <c r="AM1534" s="2"/>
      <c r="AN1534" s="2"/>
      <c r="AO1534" s="2"/>
      <c r="AP1534" s="2"/>
      <c r="AQ1534" s="2"/>
    </row>
    <row r="1535" spans="20:43" x14ac:dyDescent="0.25">
      <c r="T1535" s="2"/>
      <c r="U1535" s="2"/>
      <c r="V1535" s="2"/>
      <c r="W1535" s="2"/>
      <c r="X1535" s="2"/>
      <c r="Y1535" s="2"/>
      <c r="Z1535" s="2"/>
      <c r="AA1535" s="2"/>
      <c r="AB1535" s="2"/>
      <c r="AC1535" s="2"/>
      <c r="AD1535" s="2"/>
      <c r="AE1535" s="2"/>
      <c r="AF1535" s="2"/>
      <c r="AG1535" s="2"/>
      <c r="AH1535" s="2"/>
      <c r="AI1535" s="2"/>
      <c r="AJ1535" s="2"/>
      <c r="AK1535" s="2"/>
      <c r="AL1535" s="2"/>
      <c r="AM1535" s="2"/>
      <c r="AN1535" s="2"/>
      <c r="AO1535" s="2"/>
      <c r="AP1535" s="2"/>
      <c r="AQ1535" s="2"/>
    </row>
    <row r="1536" spans="20:43" x14ac:dyDescent="0.25">
      <c r="T1536" s="2"/>
      <c r="U1536" s="2"/>
      <c r="V1536" s="2"/>
      <c r="W1536" s="2"/>
      <c r="X1536" s="2"/>
      <c r="Y1536" s="2"/>
      <c r="Z1536" s="2"/>
      <c r="AA1536" s="2"/>
      <c r="AB1536" s="2"/>
      <c r="AC1536" s="2"/>
      <c r="AD1536" s="2"/>
      <c r="AE1536" s="2"/>
      <c r="AF1536" s="2"/>
      <c r="AG1536" s="2"/>
      <c r="AH1536" s="2"/>
      <c r="AI1536" s="2"/>
      <c r="AJ1536" s="2"/>
      <c r="AK1536" s="2"/>
      <c r="AL1536" s="2"/>
      <c r="AM1536" s="2"/>
      <c r="AN1536" s="2"/>
      <c r="AO1536" s="2"/>
      <c r="AP1536" s="2"/>
      <c r="AQ1536" s="2"/>
    </row>
    <row r="1537" spans="20:43" x14ac:dyDescent="0.25">
      <c r="T1537" s="2"/>
      <c r="U1537" s="2"/>
      <c r="V1537" s="2"/>
      <c r="W1537" s="2"/>
      <c r="X1537" s="2"/>
      <c r="Y1537" s="2"/>
      <c r="Z1537" s="2"/>
      <c r="AA1537" s="2"/>
      <c r="AB1537" s="2"/>
      <c r="AC1537" s="2"/>
      <c r="AD1537" s="2"/>
      <c r="AE1537" s="2"/>
      <c r="AF1537" s="2"/>
      <c r="AG1537" s="2"/>
      <c r="AH1537" s="2"/>
      <c r="AI1537" s="2"/>
      <c r="AJ1537" s="2"/>
      <c r="AK1537" s="2"/>
      <c r="AL1537" s="2"/>
      <c r="AM1537" s="2"/>
      <c r="AN1537" s="2"/>
      <c r="AO1537" s="2"/>
      <c r="AP1537" s="2"/>
      <c r="AQ1537" s="2"/>
    </row>
    <row r="1538" spans="20:43" x14ac:dyDescent="0.25">
      <c r="T1538" s="2"/>
      <c r="U1538" s="2"/>
      <c r="V1538" s="2"/>
      <c r="W1538" s="2"/>
      <c r="X1538" s="2"/>
      <c r="Y1538" s="2"/>
      <c r="Z1538" s="2"/>
      <c r="AA1538" s="2"/>
      <c r="AB1538" s="2"/>
      <c r="AC1538" s="2"/>
      <c r="AD1538" s="2"/>
      <c r="AE1538" s="2"/>
      <c r="AF1538" s="2"/>
      <c r="AG1538" s="2"/>
      <c r="AH1538" s="2"/>
      <c r="AI1538" s="2"/>
      <c r="AJ1538" s="2"/>
      <c r="AK1538" s="2"/>
      <c r="AL1538" s="2"/>
      <c r="AM1538" s="2"/>
      <c r="AN1538" s="2"/>
      <c r="AO1538" s="2"/>
      <c r="AP1538" s="2"/>
      <c r="AQ1538" s="2"/>
    </row>
    <row r="1539" spans="20:43" x14ac:dyDescent="0.25">
      <c r="T1539" s="2"/>
      <c r="U1539" s="2"/>
      <c r="V1539" s="2"/>
      <c r="W1539" s="2"/>
      <c r="X1539" s="2"/>
      <c r="Y1539" s="2"/>
      <c r="Z1539" s="2"/>
      <c r="AA1539" s="2"/>
      <c r="AB1539" s="2"/>
      <c r="AC1539" s="2"/>
      <c r="AD1539" s="2"/>
      <c r="AE1539" s="2"/>
      <c r="AF1539" s="2"/>
      <c r="AG1539" s="2"/>
      <c r="AH1539" s="2"/>
      <c r="AI1539" s="2"/>
      <c r="AJ1539" s="2"/>
      <c r="AK1539" s="2"/>
      <c r="AL1539" s="2"/>
      <c r="AM1539" s="2"/>
      <c r="AN1539" s="2"/>
      <c r="AO1539" s="2"/>
      <c r="AP1539" s="2"/>
      <c r="AQ1539" s="2"/>
    </row>
    <row r="1540" spans="20:43" x14ac:dyDescent="0.25">
      <c r="T1540" s="2"/>
      <c r="U1540" s="2"/>
      <c r="V1540" s="2"/>
      <c r="W1540" s="2"/>
      <c r="X1540" s="2"/>
      <c r="Y1540" s="2"/>
      <c r="Z1540" s="2"/>
      <c r="AA1540" s="2"/>
      <c r="AB1540" s="2"/>
      <c r="AC1540" s="2"/>
      <c r="AD1540" s="2"/>
      <c r="AE1540" s="2"/>
      <c r="AF1540" s="2"/>
      <c r="AG1540" s="2"/>
      <c r="AH1540" s="2"/>
      <c r="AI1540" s="2"/>
      <c r="AJ1540" s="2"/>
      <c r="AK1540" s="2"/>
      <c r="AL1540" s="2"/>
      <c r="AM1540" s="2"/>
      <c r="AN1540" s="2"/>
      <c r="AO1540" s="2"/>
      <c r="AP1540" s="2"/>
      <c r="AQ1540" s="2"/>
    </row>
    <row r="1541" spans="20:43" x14ac:dyDescent="0.25">
      <c r="T1541" s="2"/>
      <c r="U1541" s="2"/>
      <c r="V1541" s="2"/>
      <c r="W1541" s="2"/>
      <c r="X1541" s="2"/>
      <c r="Y1541" s="2"/>
      <c r="Z1541" s="2"/>
      <c r="AA1541" s="2"/>
      <c r="AB1541" s="2"/>
      <c r="AC1541" s="2"/>
      <c r="AD1541" s="2"/>
      <c r="AE1541" s="2"/>
      <c r="AF1541" s="2"/>
      <c r="AG1541" s="2"/>
      <c r="AH1541" s="2"/>
      <c r="AI1541" s="2"/>
      <c r="AJ1541" s="2"/>
      <c r="AK1541" s="2"/>
      <c r="AL1541" s="2"/>
      <c r="AM1541" s="2"/>
      <c r="AN1541" s="2"/>
      <c r="AO1541" s="2"/>
      <c r="AP1541" s="2"/>
      <c r="AQ1541" s="2"/>
    </row>
    <row r="1542" spans="20:43" x14ac:dyDescent="0.25">
      <c r="T1542" s="2"/>
      <c r="U1542" s="2"/>
      <c r="V1542" s="2"/>
      <c r="W1542" s="2"/>
      <c r="X1542" s="2"/>
      <c r="Y1542" s="2"/>
      <c r="Z1542" s="2"/>
      <c r="AA1542" s="2"/>
      <c r="AB1542" s="2"/>
      <c r="AC1542" s="2"/>
      <c r="AD1542" s="2"/>
      <c r="AE1542" s="2"/>
      <c r="AF1542" s="2"/>
      <c r="AG1542" s="2"/>
      <c r="AH1542" s="2"/>
      <c r="AI1542" s="2"/>
      <c r="AJ1542" s="2"/>
      <c r="AK1542" s="2"/>
      <c r="AL1542" s="2"/>
      <c r="AM1542" s="2"/>
      <c r="AN1542" s="2"/>
      <c r="AO1542" s="2"/>
      <c r="AP1542" s="2"/>
      <c r="AQ1542" s="2"/>
    </row>
    <row r="1543" spans="20:43" x14ac:dyDescent="0.25">
      <c r="T1543" s="2"/>
      <c r="U1543" s="2"/>
      <c r="V1543" s="2"/>
      <c r="W1543" s="2"/>
      <c r="X1543" s="2"/>
      <c r="Y1543" s="2"/>
      <c r="Z1543" s="2"/>
      <c r="AA1543" s="2"/>
      <c r="AB1543" s="2"/>
      <c r="AC1543" s="2"/>
      <c r="AD1543" s="2"/>
      <c r="AE1543" s="2"/>
      <c r="AF1543" s="2"/>
      <c r="AG1543" s="2"/>
      <c r="AH1543" s="2"/>
      <c r="AI1543" s="2"/>
      <c r="AJ1543" s="2"/>
      <c r="AK1543" s="2"/>
      <c r="AL1543" s="2"/>
      <c r="AM1543" s="2"/>
      <c r="AN1543" s="2"/>
      <c r="AO1543" s="2"/>
      <c r="AP1543" s="2"/>
      <c r="AQ1543" s="2"/>
    </row>
    <row r="1544" spans="20:43" x14ac:dyDescent="0.25">
      <c r="T1544" s="2"/>
      <c r="U1544" s="2"/>
      <c r="V1544" s="2"/>
      <c r="W1544" s="2"/>
      <c r="X1544" s="2"/>
      <c r="Y1544" s="2"/>
      <c r="Z1544" s="2"/>
      <c r="AA1544" s="2"/>
      <c r="AB1544" s="2"/>
      <c r="AC1544" s="2"/>
      <c r="AD1544" s="2"/>
      <c r="AE1544" s="2"/>
      <c r="AF1544" s="2"/>
      <c r="AG1544" s="2"/>
      <c r="AH1544" s="2"/>
      <c r="AI1544" s="2"/>
      <c r="AJ1544" s="2"/>
      <c r="AK1544" s="2"/>
      <c r="AL1544" s="2"/>
      <c r="AM1544" s="2"/>
      <c r="AN1544" s="2"/>
      <c r="AO1544" s="2"/>
      <c r="AP1544" s="2"/>
      <c r="AQ1544" s="2"/>
    </row>
    <row r="1545" spans="20:43" x14ac:dyDescent="0.25">
      <c r="T1545" s="2"/>
      <c r="U1545" s="2"/>
      <c r="V1545" s="2"/>
      <c r="W1545" s="2"/>
      <c r="X1545" s="2"/>
      <c r="Y1545" s="2"/>
      <c r="Z1545" s="2"/>
      <c r="AA1545" s="2"/>
      <c r="AB1545" s="2"/>
      <c r="AC1545" s="2"/>
      <c r="AD1545" s="2"/>
      <c r="AE1545" s="2"/>
      <c r="AF1545" s="2"/>
      <c r="AG1545" s="2"/>
      <c r="AH1545" s="2"/>
      <c r="AI1545" s="2"/>
      <c r="AJ1545" s="2"/>
      <c r="AK1545" s="2"/>
      <c r="AL1545" s="2"/>
      <c r="AM1545" s="2"/>
      <c r="AN1545" s="2"/>
      <c r="AO1545" s="2"/>
      <c r="AP1545" s="2"/>
      <c r="AQ1545" s="2"/>
    </row>
    <row r="1546" spans="20:43" x14ac:dyDescent="0.25">
      <c r="T1546" s="2"/>
      <c r="U1546" s="2"/>
      <c r="V1546" s="2"/>
      <c r="W1546" s="2"/>
      <c r="X1546" s="2"/>
      <c r="Y1546" s="2"/>
      <c r="Z1546" s="2"/>
      <c r="AA1546" s="2"/>
      <c r="AB1546" s="2"/>
      <c r="AC1546" s="2"/>
      <c r="AD1546" s="2"/>
      <c r="AE1546" s="2"/>
      <c r="AF1546" s="2"/>
      <c r="AG1546" s="2"/>
      <c r="AH1546" s="2"/>
      <c r="AI1546" s="2"/>
      <c r="AJ1546" s="2"/>
      <c r="AK1546" s="2"/>
      <c r="AL1546" s="2"/>
      <c r="AM1546" s="2"/>
      <c r="AN1546" s="2"/>
      <c r="AO1546" s="2"/>
      <c r="AP1546" s="2"/>
      <c r="AQ1546" s="2"/>
    </row>
    <row r="1547" spans="20:43" x14ac:dyDescent="0.25">
      <c r="T1547" s="2"/>
      <c r="U1547" s="2"/>
      <c r="V1547" s="2"/>
      <c r="W1547" s="2"/>
      <c r="X1547" s="2"/>
      <c r="Y1547" s="2"/>
      <c r="Z1547" s="2"/>
      <c r="AA1547" s="2"/>
      <c r="AB1547" s="2"/>
      <c r="AC1547" s="2"/>
      <c r="AD1547" s="2"/>
      <c r="AE1547" s="2"/>
      <c r="AF1547" s="2"/>
      <c r="AG1547" s="2"/>
      <c r="AH1547" s="2"/>
      <c r="AI1547" s="2"/>
      <c r="AJ1547" s="2"/>
      <c r="AK1547" s="2"/>
      <c r="AL1547" s="2"/>
      <c r="AM1547" s="2"/>
      <c r="AN1547" s="2"/>
      <c r="AO1547" s="2"/>
      <c r="AP1547" s="2"/>
      <c r="AQ1547" s="2"/>
    </row>
    <row r="1548" spans="20:43" x14ac:dyDescent="0.25">
      <c r="T1548" s="2"/>
      <c r="U1548" s="2"/>
      <c r="V1548" s="2"/>
      <c r="W1548" s="2"/>
      <c r="X1548" s="2"/>
      <c r="Y1548" s="2"/>
      <c r="Z1548" s="2"/>
      <c r="AA1548" s="2"/>
      <c r="AB1548" s="2"/>
      <c r="AC1548" s="2"/>
      <c r="AD1548" s="2"/>
      <c r="AE1548" s="2"/>
      <c r="AF1548" s="2"/>
      <c r="AG1548" s="2"/>
      <c r="AH1548" s="2"/>
      <c r="AI1548" s="2"/>
      <c r="AJ1548" s="2"/>
      <c r="AK1548" s="2"/>
      <c r="AL1548" s="2"/>
      <c r="AM1548" s="2"/>
      <c r="AN1548" s="2"/>
      <c r="AO1548" s="2"/>
      <c r="AP1548" s="2"/>
      <c r="AQ1548" s="2"/>
    </row>
    <row r="1549" spans="20:43" x14ac:dyDescent="0.25">
      <c r="T1549" s="2"/>
      <c r="U1549" s="2"/>
      <c r="V1549" s="2"/>
      <c r="W1549" s="2"/>
      <c r="X1549" s="2"/>
      <c r="Y1549" s="2"/>
      <c r="Z1549" s="2"/>
      <c r="AA1549" s="2"/>
      <c r="AB1549" s="2"/>
      <c r="AC1549" s="2"/>
      <c r="AD1549" s="2"/>
      <c r="AE1549" s="2"/>
      <c r="AF1549" s="2"/>
      <c r="AG1549" s="2"/>
      <c r="AH1549" s="2"/>
      <c r="AI1549" s="2"/>
      <c r="AJ1549" s="2"/>
      <c r="AK1549" s="2"/>
      <c r="AL1549" s="2"/>
      <c r="AM1549" s="2"/>
      <c r="AN1549" s="2"/>
      <c r="AO1549" s="2"/>
      <c r="AP1549" s="2"/>
      <c r="AQ1549" s="2"/>
    </row>
    <row r="1550" spans="20:43" x14ac:dyDescent="0.25">
      <c r="T1550" s="2"/>
      <c r="U1550" s="2"/>
      <c r="V1550" s="2"/>
      <c r="W1550" s="2"/>
      <c r="X1550" s="2"/>
      <c r="Y1550" s="2"/>
      <c r="Z1550" s="2"/>
      <c r="AA1550" s="2"/>
      <c r="AB1550" s="2"/>
      <c r="AC1550" s="2"/>
      <c r="AD1550" s="2"/>
      <c r="AE1550" s="2"/>
      <c r="AF1550" s="2"/>
      <c r="AG1550" s="2"/>
      <c r="AH1550" s="2"/>
      <c r="AI1550" s="2"/>
      <c r="AJ1550" s="2"/>
      <c r="AK1550" s="2"/>
      <c r="AL1550" s="2"/>
      <c r="AM1550" s="2"/>
      <c r="AN1550" s="2"/>
      <c r="AO1550" s="2"/>
      <c r="AP1550" s="2"/>
      <c r="AQ1550" s="2"/>
    </row>
    <row r="1551" spans="20:43" x14ac:dyDescent="0.25">
      <c r="T1551" s="2"/>
      <c r="U1551" s="2"/>
      <c r="V1551" s="2"/>
      <c r="W1551" s="2"/>
      <c r="X1551" s="2"/>
      <c r="Y1551" s="2"/>
      <c r="Z1551" s="2"/>
      <c r="AA1551" s="2"/>
      <c r="AB1551" s="2"/>
      <c r="AC1551" s="2"/>
      <c r="AD1551" s="2"/>
      <c r="AE1551" s="2"/>
      <c r="AF1551" s="2"/>
      <c r="AG1551" s="2"/>
      <c r="AH1551" s="2"/>
      <c r="AI1551" s="2"/>
      <c r="AJ1551" s="2"/>
      <c r="AK1551" s="2"/>
      <c r="AL1551" s="2"/>
      <c r="AM1551" s="2"/>
      <c r="AN1551" s="2"/>
      <c r="AO1551" s="2"/>
      <c r="AP1551" s="2"/>
      <c r="AQ1551" s="2"/>
    </row>
    <row r="1552" spans="20:43" x14ac:dyDescent="0.25">
      <c r="T1552" s="2"/>
      <c r="U1552" s="2"/>
      <c r="V1552" s="2"/>
      <c r="W1552" s="2"/>
      <c r="X1552" s="2"/>
      <c r="Y1552" s="2"/>
      <c r="Z1552" s="2"/>
      <c r="AA1552" s="2"/>
      <c r="AB1552" s="2"/>
      <c r="AC1552" s="2"/>
      <c r="AD1552" s="2"/>
      <c r="AE1552" s="2"/>
      <c r="AF1552" s="2"/>
      <c r="AG1552" s="2"/>
      <c r="AH1552" s="2"/>
      <c r="AI1552" s="2"/>
      <c r="AJ1552" s="2"/>
      <c r="AK1552" s="2"/>
      <c r="AL1552" s="2"/>
      <c r="AM1552" s="2"/>
      <c r="AN1552" s="2"/>
      <c r="AO1552" s="2"/>
      <c r="AP1552" s="2"/>
      <c r="AQ1552" s="2"/>
    </row>
    <row r="1553" spans="20:43" x14ac:dyDescent="0.25">
      <c r="T1553" s="2"/>
      <c r="U1553" s="2"/>
      <c r="V1553" s="2"/>
      <c r="W1553" s="2"/>
      <c r="X1553" s="2"/>
      <c r="Y1553" s="2"/>
      <c r="Z1553" s="2"/>
      <c r="AA1553" s="2"/>
      <c r="AB1553" s="2"/>
      <c r="AC1553" s="2"/>
      <c r="AD1553" s="2"/>
      <c r="AE1553" s="2"/>
      <c r="AF1553" s="2"/>
      <c r="AG1553" s="2"/>
      <c r="AH1553" s="2"/>
      <c r="AI1553" s="2"/>
      <c r="AJ1553" s="2"/>
      <c r="AK1553" s="2"/>
      <c r="AL1553" s="2"/>
      <c r="AM1553" s="2"/>
      <c r="AN1553" s="2"/>
      <c r="AO1553" s="2"/>
      <c r="AP1553" s="2"/>
      <c r="AQ1553" s="2"/>
    </row>
    <row r="1554" spans="20:43" x14ac:dyDescent="0.25">
      <c r="T1554" s="2"/>
      <c r="U1554" s="2"/>
      <c r="V1554" s="2"/>
      <c r="W1554" s="2"/>
      <c r="X1554" s="2"/>
      <c r="Y1554" s="2"/>
      <c r="Z1554" s="2"/>
      <c r="AA1554" s="2"/>
      <c r="AB1554" s="2"/>
      <c r="AC1554" s="2"/>
      <c r="AD1554" s="2"/>
      <c r="AE1554" s="2"/>
      <c r="AF1554" s="2"/>
      <c r="AG1554" s="2"/>
      <c r="AH1554" s="2"/>
      <c r="AI1554" s="2"/>
      <c r="AJ1554" s="2"/>
      <c r="AK1554" s="2"/>
      <c r="AL1554" s="2"/>
      <c r="AM1554" s="2"/>
      <c r="AN1554" s="2"/>
      <c r="AO1554" s="2"/>
      <c r="AP1554" s="2"/>
      <c r="AQ1554" s="2"/>
    </row>
    <row r="1555" spans="20:43" x14ac:dyDescent="0.25">
      <c r="T1555" s="2"/>
      <c r="U1555" s="2"/>
      <c r="V1555" s="2"/>
      <c r="W1555" s="2"/>
      <c r="X1555" s="2"/>
      <c r="Y1555" s="2"/>
      <c r="Z1555" s="2"/>
      <c r="AA1555" s="2"/>
      <c r="AB1555" s="2"/>
      <c r="AC1555" s="2"/>
      <c r="AD1555" s="2"/>
      <c r="AE1555" s="2"/>
      <c r="AF1555" s="2"/>
      <c r="AG1555" s="2"/>
      <c r="AH1555" s="2"/>
      <c r="AI1555" s="2"/>
      <c r="AJ1555" s="2"/>
      <c r="AK1555" s="2"/>
      <c r="AL1555" s="2"/>
      <c r="AM1555" s="2"/>
      <c r="AN1555" s="2"/>
      <c r="AO1555" s="2"/>
      <c r="AP1555" s="2"/>
      <c r="AQ1555" s="2"/>
    </row>
    <row r="1556" spans="20:43" x14ac:dyDescent="0.25">
      <c r="T1556" s="2"/>
      <c r="U1556" s="2"/>
      <c r="V1556" s="2"/>
      <c r="W1556" s="2"/>
      <c r="X1556" s="2"/>
      <c r="Y1556" s="2"/>
      <c r="Z1556" s="2"/>
      <c r="AA1556" s="2"/>
      <c r="AB1556" s="2"/>
      <c r="AC1556" s="2"/>
      <c r="AD1556" s="2"/>
      <c r="AE1556" s="2"/>
      <c r="AF1556" s="2"/>
      <c r="AG1556" s="2"/>
      <c r="AH1556" s="2"/>
      <c r="AI1556" s="2"/>
      <c r="AJ1556" s="2"/>
      <c r="AK1556" s="2"/>
      <c r="AL1556" s="2"/>
      <c r="AM1556" s="2"/>
      <c r="AN1556" s="2"/>
      <c r="AO1556" s="2"/>
      <c r="AP1556" s="2"/>
      <c r="AQ1556" s="2"/>
    </row>
    <row r="1557" spans="20:43" x14ac:dyDescent="0.25">
      <c r="T1557" s="2"/>
      <c r="U1557" s="2"/>
      <c r="V1557" s="2"/>
      <c r="W1557" s="2"/>
      <c r="X1557" s="2"/>
      <c r="Y1557" s="2"/>
      <c r="Z1557" s="2"/>
      <c r="AA1557" s="2"/>
      <c r="AB1557" s="2"/>
      <c r="AC1557" s="2"/>
      <c r="AD1557" s="2"/>
      <c r="AE1557" s="2"/>
      <c r="AF1557" s="2"/>
      <c r="AG1557" s="2"/>
      <c r="AH1557" s="2"/>
      <c r="AI1557" s="2"/>
      <c r="AJ1557" s="2"/>
      <c r="AK1557" s="2"/>
      <c r="AL1557" s="2"/>
      <c r="AM1557" s="2"/>
      <c r="AN1557" s="2"/>
      <c r="AO1557" s="2"/>
      <c r="AP1557" s="2"/>
      <c r="AQ1557" s="2"/>
    </row>
    <row r="1558" spans="20:43" x14ac:dyDescent="0.25">
      <c r="T1558" s="2"/>
      <c r="U1558" s="2"/>
      <c r="V1558" s="2"/>
      <c r="W1558" s="2"/>
      <c r="X1558" s="2"/>
      <c r="Y1558" s="2"/>
      <c r="Z1558" s="2"/>
      <c r="AA1558" s="2"/>
      <c r="AB1558" s="2"/>
      <c r="AC1558" s="2"/>
      <c r="AD1558" s="2"/>
      <c r="AE1558" s="2"/>
      <c r="AF1558" s="2"/>
      <c r="AG1558" s="2"/>
      <c r="AH1558" s="2"/>
      <c r="AI1558" s="2"/>
      <c r="AJ1558" s="2"/>
      <c r="AK1558" s="2"/>
      <c r="AL1558" s="2"/>
      <c r="AM1558" s="2"/>
      <c r="AN1558" s="2"/>
      <c r="AO1558" s="2"/>
      <c r="AP1558" s="2"/>
      <c r="AQ1558" s="2"/>
    </row>
    <row r="1559" spans="20:43" x14ac:dyDescent="0.25">
      <c r="T1559" s="2"/>
      <c r="U1559" s="2"/>
      <c r="V1559" s="2"/>
      <c r="W1559" s="2"/>
      <c r="X1559" s="2"/>
      <c r="Y1559" s="2"/>
      <c r="Z1559" s="2"/>
      <c r="AA1559" s="2"/>
      <c r="AB1559" s="2"/>
      <c r="AC1559" s="2"/>
      <c r="AD1559" s="2"/>
      <c r="AE1559" s="2"/>
      <c r="AF1559" s="2"/>
      <c r="AG1559" s="2"/>
      <c r="AH1559" s="2"/>
      <c r="AI1559" s="2"/>
      <c r="AJ1559" s="2"/>
      <c r="AK1559" s="2"/>
      <c r="AL1559" s="2"/>
      <c r="AM1559" s="2"/>
      <c r="AN1559" s="2"/>
      <c r="AO1559" s="2"/>
      <c r="AP1559" s="2"/>
      <c r="AQ1559" s="2"/>
    </row>
    <row r="1560" spans="20:43" x14ac:dyDescent="0.25">
      <c r="T1560" s="2"/>
      <c r="U1560" s="2"/>
      <c r="V1560" s="2"/>
      <c r="W1560" s="2"/>
      <c r="X1560" s="2"/>
      <c r="Y1560" s="2"/>
      <c r="Z1560" s="2"/>
      <c r="AA1560" s="2"/>
      <c r="AB1560" s="2"/>
      <c r="AC1560" s="2"/>
      <c r="AD1560" s="2"/>
      <c r="AE1560" s="2"/>
      <c r="AF1560" s="2"/>
      <c r="AG1560" s="2"/>
      <c r="AH1560" s="2"/>
      <c r="AI1560" s="2"/>
      <c r="AJ1560" s="2"/>
      <c r="AK1560" s="2"/>
      <c r="AL1560" s="2"/>
      <c r="AM1560" s="2"/>
      <c r="AN1560" s="2"/>
      <c r="AO1560" s="2"/>
      <c r="AP1560" s="2"/>
      <c r="AQ1560" s="2"/>
    </row>
    <row r="1561" spans="20:43" x14ac:dyDescent="0.25">
      <c r="T1561" s="2"/>
      <c r="U1561" s="2"/>
      <c r="V1561" s="2"/>
      <c r="W1561" s="2"/>
      <c r="X1561" s="2"/>
      <c r="Y1561" s="2"/>
      <c r="Z1561" s="2"/>
      <c r="AA1561" s="2"/>
      <c r="AB1561" s="2"/>
      <c r="AC1561" s="2"/>
      <c r="AD1561" s="2"/>
      <c r="AE1561" s="2"/>
      <c r="AF1561" s="2"/>
      <c r="AG1561" s="2"/>
      <c r="AH1561" s="2"/>
      <c r="AI1561" s="2"/>
      <c r="AJ1561" s="2"/>
      <c r="AK1561" s="2"/>
      <c r="AL1561" s="2"/>
      <c r="AM1561" s="2"/>
      <c r="AN1561" s="2"/>
      <c r="AO1561" s="2"/>
      <c r="AP1561" s="2"/>
      <c r="AQ1561" s="2"/>
    </row>
    <row r="1562" spans="20:43" x14ac:dyDescent="0.25">
      <c r="T1562" s="2"/>
      <c r="U1562" s="2"/>
      <c r="V1562" s="2"/>
      <c r="W1562" s="2"/>
      <c r="X1562" s="2"/>
      <c r="Y1562" s="2"/>
      <c r="Z1562" s="2"/>
      <c r="AA1562" s="2"/>
      <c r="AB1562" s="2"/>
      <c r="AC1562" s="2"/>
      <c r="AD1562" s="2"/>
      <c r="AE1562" s="2"/>
      <c r="AF1562" s="2"/>
      <c r="AG1562" s="2"/>
      <c r="AH1562" s="2"/>
      <c r="AI1562" s="2"/>
      <c r="AJ1562" s="2"/>
      <c r="AK1562" s="2"/>
      <c r="AL1562" s="2"/>
      <c r="AM1562" s="2"/>
      <c r="AN1562" s="2"/>
      <c r="AO1562" s="2"/>
      <c r="AP1562" s="2"/>
      <c r="AQ1562" s="2"/>
    </row>
    <row r="1563" spans="20:43" x14ac:dyDescent="0.25">
      <c r="T1563" s="2"/>
      <c r="U1563" s="2"/>
      <c r="V1563" s="2"/>
      <c r="W1563" s="2"/>
      <c r="X1563" s="2"/>
      <c r="Y1563" s="2"/>
      <c r="Z1563" s="2"/>
      <c r="AA1563" s="2"/>
      <c r="AB1563" s="2"/>
      <c r="AC1563" s="2"/>
      <c r="AD1563" s="2"/>
      <c r="AE1563" s="2"/>
      <c r="AF1563" s="2"/>
      <c r="AG1563" s="2"/>
      <c r="AH1563" s="2"/>
      <c r="AI1563" s="2"/>
      <c r="AJ1563" s="2"/>
      <c r="AK1563" s="2"/>
      <c r="AL1563" s="2"/>
      <c r="AM1563" s="2"/>
      <c r="AN1563" s="2"/>
      <c r="AO1563" s="2"/>
      <c r="AP1563" s="2"/>
      <c r="AQ1563" s="2"/>
    </row>
    <row r="1564" spans="20:43" x14ac:dyDescent="0.25">
      <c r="T1564" s="2"/>
      <c r="U1564" s="2"/>
      <c r="V1564" s="2"/>
      <c r="W1564" s="2"/>
      <c r="X1564" s="2"/>
      <c r="Y1564" s="2"/>
      <c r="Z1564" s="2"/>
      <c r="AA1564" s="2"/>
      <c r="AB1564" s="2"/>
      <c r="AC1564" s="2"/>
      <c r="AD1564" s="2"/>
      <c r="AE1564" s="2"/>
      <c r="AF1564" s="2"/>
      <c r="AG1564" s="2"/>
      <c r="AH1564" s="2"/>
      <c r="AI1564" s="2"/>
      <c r="AJ1564" s="2"/>
      <c r="AK1564" s="2"/>
      <c r="AL1564" s="2"/>
      <c r="AM1564" s="2"/>
      <c r="AN1564" s="2"/>
      <c r="AO1564" s="2"/>
      <c r="AP1564" s="2"/>
      <c r="AQ1564" s="2"/>
    </row>
    <row r="1565" spans="20:43" x14ac:dyDescent="0.25">
      <c r="T1565" s="2"/>
      <c r="U1565" s="2"/>
      <c r="V1565" s="2"/>
      <c r="W1565" s="2"/>
      <c r="X1565" s="2"/>
      <c r="Y1565" s="2"/>
      <c r="Z1565" s="2"/>
      <c r="AA1565" s="2"/>
      <c r="AB1565" s="2"/>
      <c r="AC1565" s="2"/>
      <c r="AD1565" s="2"/>
      <c r="AE1565" s="2"/>
      <c r="AF1565" s="2"/>
      <c r="AG1565" s="2"/>
      <c r="AH1565" s="2"/>
      <c r="AI1565" s="2"/>
      <c r="AJ1565" s="2"/>
      <c r="AK1565" s="2"/>
      <c r="AL1565" s="2"/>
      <c r="AM1565" s="2"/>
      <c r="AN1565" s="2"/>
      <c r="AO1565" s="2"/>
      <c r="AP1565" s="2"/>
      <c r="AQ1565" s="2"/>
    </row>
    <row r="1566" spans="20:43" x14ac:dyDescent="0.25">
      <c r="T1566" s="2"/>
      <c r="U1566" s="2"/>
      <c r="V1566" s="2"/>
      <c r="W1566" s="2"/>
      <c r="X1566" s="2"/>
      <c r="Y1566" s="2"/>
      <c r="Z1566" s="2"/>
      <c r="AA1566" s="2"/>
      <c r="AB1566" s="2"/>
      <c r="AC1566" s="2"/>
      <c r="AD1566" s="2"/>
      <c r="AE1566" s="2"/>
      <c r="AF1566" s="2"/>
      <c r="AG1566" s="2"/>
      <c r="AH1566" s="2"/>
      <c r="AI1566" s="2"/>
      <c r="AJ1566" s="2"/>
      <c r="AK1566" s="2"/>
      <c r="AL1566" s="2"/>
      <c r="AM1566" s="2"/>
      <c r="AN1566" s="2"/>
      <c r="AO1566" s="2"/>
      <c r="AP1566" s="2"/>
      <c r="AQ1566" s="2"/>
    </row>
    <row r="1567" spans="20:43" x14ac:dyDescent="0.25">
      <c r="T1567" s="2"/>
      <c r="U1567" s="2"/>
      <c r="V1567" s="2"/>
      <c r="W1567" s="2"/>
      <c r="X1567" s="2"/>
      <c r="Y1567" s="2"/>
      <c r="Z1567" s="2"/>
      <c r="AA1567" s="2"/>
      <c r="AB1567" s="2"/>
      <c r="AC1567" s="2"/>
      <c r="AD1567" s="2"/>
      <c r="AE1567" s="2"/>
      <c r="AF1567" s="2"/>
      <c r="AG1567" s="2"/>
      <c r="AH1567" s="2"/>
      <c r="AI1567" s="2"/>
      <c r="AJ1567" s="2"/>
      <c r="AK1567" s="2"/>
      <c r="AL1567" s="2"/>
      <c r="AM1567" s="2"/>
      <c r="AN1567" s="2"/>
      <c r="AO1567" s="2"/>
      <c r="AP1567" s="2"/>
      <c r="AQ1567" s="2"/>
    </row>
    <row r="1568" spans="20:43" x14ac:dyDescent="0.25">
      <c r="T1568" s="2"/>
      <c r="U1568" s="2"/>
      <c r="V1568" s="2"/>
      <c r="W1568" s="2"/>
      <c r="X1568" s="2"/>
      <c r="Y1568" s="2"/>
      <c r="Z1568" s="2"/>
      <c r="AA1568" s="2"/>
      <c r="AB1568" s="2"/>
      <c r="AC1568" s="2"/>
      <c r="AD1568" s="2"/>
      <c r="AE1568" s="2"/>
      <c r="AF1568" s="2"/>
      <c r="AG1568" s="2"/>
      <c r="AH1568" s="2"/>
      <c r="AI1568" s="2"/>
      <c r="AJ1568" s="2"/>
      <c r="AK1568" s="2"/>
      <c r="AL1568" s="2"/>
      <c r="AM1568" s="2"/>
      <c r="AN1568" s="2"/>
      <c r="AO1568" s="2"/>
      <c r="AP1568" s="2"/>
      <c r="AQ1568" s="2"/>
    </row>
    <row r="1569" spans="20:43" x14ac:dyDescent="0.25">
      <c r="T1569" s="2"/>
      <c r="U1569" s="2"/>
      <c r="V1569" s="2"/>
      <c r="W1569" s="2"/>
      <c r="X1569" s="2"/>
      <c r="Y1569" s="2"/>
      <c r="Z1569" s="2"/>
      <c r="AA1569" s="2"/>
      <c r="AB1569" s="2"/>
      <c r="AC1569" s="2"/>
      <c r="AD1569" s="2"/>
      <c r="AE1569" s="2"/>
      <c r="AF1569" s="2"/>
      <c r="AG1569" s="2"/>
      <c r="AH1569" s="2"/>
      <c r="AI1569" s="2"/>
      <c r="AJ1569" s="2"/>
      <c r="AK1569" s="2"/>
      <c r="AL1569" s="2"/>
      <c r="AM1569" s="2"/>
      <c r="AN1569" s="2"/>
      <c r="AO1569" s="2"/>
      <c r="AP1569" s="2"/>
      <c r="AQ1569" s="2"/>
    </row>
    <row r="1570" spans="20:43" x14ac:dyDescent="0.25">
      <c r="T1570" s="2"/>
      <c r="U1570" s="2"/>
      <c r="V1570" s="2"/>
      <c r="W1570" s="2"/>
      <c r="X1570" s="2"/>
      <c r="Y1570" s="2"/>
      <c r="Z1570" s="2"/>
      <c r="AA1570" s="2"/>
      <c r="AB1570" s="2"/>
      <c r="AC1570" s="2"/>
      <c r="AD1570" s="2"/>
      <c r="AE1570" s="2"/>
      <c r="AF1570" s="2"/>
      <c r="AG1570" s="2"/>
      <c r="AH1570" s="2"/>
      <c r="AI1570" s="2"/>
      <c r="AJ1570" s="2"/>
      <c r="AK1570" s="2"/>
      <c r="AL1570" s="2"/>
      <c r="AM1570" s="2"/>
      <c r="AN1570" s="2"/>
      <c r="AO1570" s="2"/>
      <c r="AP1570" s="2"/>
      <c r="AQ1570" s="2"/>
    </row>
    <row r="1571" spans="20:43" x14ac:dyDescent="0.25">
      <c r="T1571" s="2"/>
      <c r="U1571" s="2"/>
      <c r="V1571" s="2"/>
      <c r="W1571" s="2"/>
      <c r="X1571" s="2"/>
      <c r="Y1571" s="2"/>
      <c r="Z1571" s="2"/>
      <c r="AA1571" s="2"/>
      <c r="AB1571" s="2"/>
      <c r="AC1571" s="2"/>
      <c r="AD1571" s="2"/>
      <c r="AE1571" s="2"/>
      <c r="AF1571" s="2"/>
      <c r="AG1571" s="2"/>
      <c r="AH1571" s="2"/>
      <c r="AI1571" s="2"/>
      <c r="AJ1571" s="2"/>
      <c r="AK1571" s="2"/>
      <c r="AL1571" s="2"/>
      <c r="AM1571" s="2"/>
      <c r="AN1571" s="2"/>
      <c r="AO1571" s="2"/>
      <c r="AP1571" s="2"/>
      <c r="AQ1571" s="2"/>
    </row>
    <row r="1572" spans="20:43" x14ac:dyDescent="0.25">
      <c r="T1572" s="2"/>
      <c r="U1572" s="2"/>
      <c r="V1572" s="2"/>
      <c r="W1572" s="2"/>
      <c r="X1572" s="2"/>
      <c r="Y1572" s="2"/>
      <c r="Z1572" s="2"/>
      <c r="AA1572" s="2"/>
      <c r="AB1572" s="2"/>
      <c r="AC1572" s="2"/>
      <c r="AD1572" s="2"/>
      <c r="AE1572" s="2"/>
      <c r="AF1572" s="2"/>
      <c r="AG1572" s="2"/>
      <c r="AH1572" s="2"/>
      <c r="AI1572" s="2"/>
      <c r="AJ1572" s="2"/>
      <c r="AK1572" s="2"/>
      <c r="AL1572" s="2"/>
      <c r="AM1572" s="2"/>
      <c r="AN1572" s="2"/>
      <c r="AO1572" s="2"/>
      <c r="AP1572" s="2"/>
      <c r="AQ1572" s="2"/>
    </row>
    <row r="1573" spans="20:43" x14ac:dyDescent="0.25">
      <c r="T1573" s="2"/>
      <c r="U1573" s="2"/>
      <c r="V1573" s="2"/>
      <c r="W1573" s="2"/>
      <c r="X1573" s="2"/>
      <c r="Y1573" s="2"/>
      <c r="Z1573" s="2"/>
      <c r="AA1573" s="2"/>
      <c r="AB1573" s="2"/>
      <c r="AC1573" s="2"/>
      <c r="AD1573" s="2"/>
      <c r="AE1573" s="2"/>
      <c r="AF1573" s="2"/>
      <c r="AG1573" s="2"/>
      <c r="AH1573" s="2"/>
      <c r="AI1573" s="2"/>
      <c r="AJ1573" s="2"/>
      <c r="AK1573" s="2"/>
      <c r="AL1573" s="2"/>
      <c r="AM1573" s="2"/>
      <c r="AN1573" s="2"/>
      <c r="AO1573" s="2"/>
      <c r="AP1573" s="2"/>
      <c r="AQ1573" s="2"/>
    </row>
    <row r="1574" spans="20:43" x14ac:dyDescent="0.25">
      <c r="T1574" s="2"/>
      <c r="U1574" s="2"/>
      <c r="V1574" s="2"/>
      <c r="W1574" s="2"/>
      <c r="X1574" s="2"/>
      <c r="Y1574" s="2"/>
      <c r="Z1574" s="2"/>
      <c r="AA1574" s="2"/>
      <c r="AB1574" s="2"/>
      <c r="AC1574" s="2"/>
      <c r="AD1574" s="2"/>
      <c r="AE1574" s="2"/>
      <c r="AF1574" s="2"/>
      <c r="AG1574" s="2"/>
      <c r="AH1574" s="2"/>
      <c r="AI1574" s="2"/>
      <c r="AJ1574" s="2"/>
      <c r="AK1574" s="2"/>
      <c r="AL1574" s="2"/>
      <c r="AM1574" s="2"/>
      <c r="AN1574" s="2"/>
      <c r="AO1574" s="2"/>
      <c r="AP1574" s="2"/>
      <c r="AQ1574" s="2"/>
    </row>
    <row r="1575" spans="20:43" x14ac:dyDescent="0.25">
      <c r="T1575" s="2"/>
      <c r="U1575" s="2"/>
      <c r="V1575" s="2"/>
      <c r="W1575" s="2"/>
      <c r="X1575" s="2"/>
      <c r="Y1575" s="2"/>
      <c r="Z1575" s="2"/>
      <c r="AA1575" s="2"/>
      <c r="AB1575" s="2"/>
      <c r="AC1575" s="2"/>
      <c r="AD1575" s="2"/>
      <c r="AE1575" s="2"/>
      <c r="AF1575" s="2"/>
      <c r="AG1575" s="2"/>
      <c r="AH1575" s="2"/>
      <c r="AI1575" s="2"/>
      <c r="AJ1575" s="2"/>
      <c r="AK1575" s="2"/>
      <c r="AL1575" s="2"/>
      <c r="AM1575" s="2"/>
      <c r="AN1575" s="2"/>
      <c r="AO1575" s="2"/>
      <c r="AP1575" s="2"/>
      <c r="AQ1575" s="2"/>
    </row>
    <row r="1576" spans="20:43" x14ac:dyDescent="0.25">
      <c r="T1576" s="2"/>
      <c r="U1576" s="2"/>
      <c r="V1576" s="2"/>
      <c r="W1576" s="2"/>
      <c r="X1576" s="2"/>
      <c r="Y1576" s="2"/>
      <c r="Z1576" s="2"/>
      <c r="AA1576" s="2"/>
      <c r="AB1576" s="2"/>
      <c r="AC1576" s="2"/>
      <c r="AD1576" s="2"/>
      <c r="AE1576" s="2"/>
      <c r="AF1576" s="2"/>
      <c r="AG1576" s="2"/>
      <c r="AH1576" s="2"/>
      <c r="AI1576" s="2"/>
      <c r="AJ1576" s="2"/>
      <c r="AK1576" s="2"/>
      <c r="AL1576" s="2"/>
      <c r="AM1576" s="2"/>
      <c r="AN1576" s="2"/>
      <c r="AO1576" s="2"/>
      <c r="AP1576" s="2"/>
      <c r="AQ1576" s="2"/>
    </row>
    <row r="1577" spans="20:43" x14ac:dyDescent="0.25">
      <c r="T1577" s="2"/>
      <c r="U1577" s="2"/>
      <c r="V1577" s="2"/>
      <c r="W1577" s="2"/>
      <c r="X1577" s="2"/>
      <c r="Y1577" s="2"/>
      <c r="Z1577" s="2"/>
      <c r="AA1577" s="2"/>
      <c r="AB1577" s="2"/>
      <c r="AC1577" s="2"/>
      <c r="AD1577" s="2"/>
      <c r="AE1577" s="2"/>
      <c r="AF1577" s="2"/>
      <c r="AG1577" s="2"/>
      <c r="AH1577" s="2"/>
      <c r="AI1577" s="2"/>
      <c r="AJ1577" s="2"/>
      <c r="AK1577" s="2"/>
      <c r="AL1577" s="2"/>
      <c r="AM1577" s="2"/>
      <c r="AN1577" s="2"/>
      <c r="AO1577" s="2"/>
      <c r="AP1577" s="2"/>
      <c r="AQ1577" s="2"/>
    </row>
    <row r="1578" spans="20:43" x14ac:dyDescent="0.25">
      <c r="T1578" s="2"/>
      <c r="U1578" s="2"/>
      <c r="V1578" s="2"/>
      <c r="W1578" s="2"/>
      <c r="X1578" s="2"/>
      <c r="Y1578" s="2"/>
      <c r="Z1578" s="2"/>
      <c r="AA1578" s="2"/>
      <c r="AB1578" s="2"/>
      <c r="AC1578" s="2"/>
      <c r="AD1578" s="2"/>
      <c r="AE1578" s="2"/>
      <c r="AF1578" s="2"/>
      <c r="AG1578" s="2"/>
      <c r="AH1578" s="2"/>
      <c r="AI1578" s="2"/>
      <c r="AJ1578" s="2"/>
      <c r="AK1578" s="2"/>
      <c r="AL1578" s="2"/>
      <c r="AM1578" s="2"/>
      <c r="AN1578" s="2"/>
      <c r="AO1578" s="2"/>
      <c r="AP1578" s="2"/>
      <c r="AQ1578" s="2"/>
    </row>
    <row r="1579" spans="20:43" x14ac:dyDescent="0.25">
      <c r="T1579" s="2"/>
      <c r="U1579" s="2"/>
      <c r="V1579" s="2"/>
      <c r="W1579" s="2"/>
      <c r="X1579" s="2"/>
      <c r="Y1579" s="2"/>
      <c r="Z1579" s="2"/>
      <c r="AA1579" s="2"/>
      <c r="AB1579" s="2"/>
      <c r="AC1579" s="2"/>
      <c r="AD1579" s="2"/>
      <c r="AE1579" s="2"/>
      <c r="AF1579" s="2"/>
      <c r="AG1579" s="2"/>
      <c r="AH1579" s="2"/>
      <c r="AI1579" s="2"/>
      <c r="AJ1579" s="2"/>
      <c r="AK1579" s="2"/>
      <c r="AL1579" s="2"/>
      <c r="AM1579" s="2"/>
      <c r="AN1579" s="2"/>
      <c r="AO1579" s="2"/>
      <c r="AP1579" s="2"/>
      <c r="AQ1579" s="2"/>
    </row>
    <row r="1580" spans="20:43" x14ac:dyDescent="0.25">
      <c r="T1580" s="2"/>
      <c r="U1580" s="2"/>
      <c r="V1580" s="2"/>
      <c r="W1580" s="2"/>
      <c r="X1580" s="2"/>
      <c r="Y1580" s="2"/>
      <c r="Z1580" s="2"/>
      <c r="AA1580" s="2"/>
      <c r="AB1580" s="2"/>
      <c r="AC1580" s="2"/>
      <c r="AD1580" s="2"/>
      <c r="AE1580" s="2"/>
      <c r="AF1580" s="2"/>
      <c r="AG1580" s="2"/>
      <c r="AH1580" s="2"/>
      <c r="AI1580" s="2"/>
      <c r="AJ1580" s="2"/>
      <c r="AK1580" s="2"/>
      <c r="AL1580" s="2"/>
      <c r="AM1580" s="2"/>
      <c r="AN1580" s="2"/>
      <c r="AO1580" s="2"/>
      <c r="AP1580" s="2"/>
      <c r="AQ1580" s="2"/>
    </row>
    <row r="1581" spans="20:43" x14ac:dyDescent="0.25">
      <c r="T1581" s="2"/>
      <c r="U1581" s="2"/>
      <c r="V1581" s="2"/>
      <c r="W1581" s="2"/>
      <c r="X1581" s="2"/>
      <c r="Y1581" s="2"/>
      <c r="Z1581" s="2"/>
      <c r="AA1581" s="2"/>
      <c r="AB1581" s="2"/>
      <c r="AC1581" s="2"/>
      <c r="AD1581" s="2"/>
      <c r="AE1581" s="2"/>
      <c r="AF1581" s="2"/>
      <c r="AG1581" s="2"/>
      <c r="AH1581" s="2"/>
      <c r="AI1581" s="2"/>
      <c r="AJ1581" s="2"/>
      <c r="AK1581" s="2"/>
      <c r="AL1581" s="2"/>
      <c r="AM1581" s="2"/>
      <c r="AN1581" s="2"/>
      <c r="AO1581" s="2"/>
      <c r="AP1581" s="2"/>
      <c r="AQ1581" s="2"/>
    </row>
    <row r="1582" spans="20:43" x14ac:dyDescent="0.25">
      <c r="T1582" s="2"/>
      <c r="U1582" s="2"/>
      <c r="V1582" s="2"/>
      <c r="W1582" s="2"/>
      <c r="X1582" s="2"/>
      <c r="Y1582" s="2"/>
      <c r="Z1582" s="2"/>
      <c r="AA1582" s="2"/>
      <c r="AB1582" s="2"/>
      <c r="AC1582" s="2"/>
      <c r="AD1582" s="2"/>
      <c r="AE1582" s="2"/>
      <c r="AF1582" s="2"/>
      <c r="AG1582" s="2"/>
      <c r="AH1582" s="2"/>
      <c r="AI1582" s="2"/>
      <c r="AJ1582" s="2"/>
      <c r="AK1582" s="2"/>
      <c r="AL1582" s="2"/>
      <c r="AM1582" s="2"/>
      <c r="AN1582" s="2"/>
      <c r="AO1582" s="2"/>
      <c r="AP1582" s="2"/>
      <c r="AQ1582" s="2"/>
    </row>
    <row r="1583" spans="20:43" x14ac:dyDescent="0.25">
      <c r="T1583" s="2"/>
      <c r="U1583" s="2"/>
      <c r="V1583" s="2"/>
      <c r="W1583" s="2"/>
      <c r="X1583" s="2"/>
      <c r="Y1583" s="2"/>
      <c r="Z1583" s="2"/>
      <c r="AA1583" s="2"/>
      <c r="AB1583" s="2"/>
      <c r="AC1583" s="2"/>
      <c r="AD1583" s="2"/>
      <c r="AE1583" s="2"/>
      <c r="AF1583" s="2"/>
      <c r="AG1583" s="2"/>
      <c r="AH1583" s="2"/>
      <c r="AI1583" s="2"/>
      <c r="AJ1583" s="2"/>
      <c r="AK1583" s="2"/>
      <c r="AL1583" s="2"/>
      <c r="AM1583" s="2"/>
      <c r="AN1583" s="2"/>
      <c r="AO1583" s="2"/>
      <c r="AP1583" s="2"/>
      <c r="AQ1583" s="2"/>
    </row>
    <row r="1584" spans="20:43" x14ac:dyDescent="0.25">
      <c r="T1584" s="2"/>
      <c r="U1584" s="2"/>
      <c r="V1584" s="2"/>
      <c r="W1584" s="2"/>
      <c r="X1584" s="2"/>
      <c r="Y1584" s="2"/>
      <c r="Z1584" s="2"/>
      <c r="AA1584" s="2"/>
      <c r="AB1584" s="2"/>
      <c r="AC1584" s="2"/>
      <c r="AD1584" s="2"/>
      <c r="AE1584" s="2"/>
      <c r="AF1584" s="2"/>
      <c r="AG1584" s="2"/>
      <c r="AH1584" s="2"/>
      <c r="AI1584" s="2"/>
      <c r="AJ1584" s="2"/>
      <c r="AK1584" s="2"/>
      <c r="AL1584" s="2"/>
      <c r="AM1584" s="2"/>
      <c r="AN1584" s="2"/>
      <c r="AO1584" s="2"/>
      <c r="AP1584" s="2"/>
      <c r="AQ1584" s="2"/>
    </row>
    <row r="1585" spans="20:43" x14ac:dyDescent="0.25">
      <c r="T1585" s="2"/>
      <c r="U1585" s="2"/>
      <c r="V1585" s="2"/>
      <c r="W1585" s="2"/>
      <c r="X1585" s="2"/>
      <c r="Y1585" s="2"/>
      <c r="Z1585" s="2"/>
      <c r="AA1585" s="2"/>
      <c r="AB1585" s="2"/>
      <c r="AC1585" s="2"/>
      <c r="AD1585" s="2"/>
      <c r="AE1585" s="2"/>
      <c r="AF1585" s="2"/>
      <c r="AG1585" s="2"/>
      <c r="AH1585" s="2"/>
      <c r="AI1585" s="2"/>
      <c r="AJ1585" s="2"/>
      <c r="AK1585" s="2"/>
      <c r="AL1585" s="2"/>
      <c r="AM1585" s="2"/>
      <c r="AN1585" s="2"/>
      <c r="AO1585" s="2"/>
      <c r="AP1585" s="2"/>
      <c r="AQ1585" s="2"/>
    </row>
    <row r="1586" spans="20:43" x14ac:dyDescent="0.25">
      <c r="T1586" s="2"/>
      <c r="U1586" s="2"/>
      <c r="V1586" s="2"/>
      <c r="W1586" s="2"/>
      <c r="X1586" s="2"/>
      <c r="Y1586" s="2"/>
      <c r="Z1586" s="2"/>
      <c r="AA1586" s="2"/>
      <c r="AB1586" s="2"/>
      <c r="AC1586" s="2"/>
      <c r="AD1586" s="2"/>
      <c r="AE1586" s="2"/>
      <c r="AF1586" s="2"/>
      <c r="AG1586" s="2"/>
      <c r="AH1586" s="2"/>
      <c r="AI1586" s="2"/>
      <c r="AJ1586" s="2"/>
      <c r="AK1586" s="2"/>
      <c r="AL1586" s="2"/>
      <c r="AM1586" s="2"/>
      <c r="AN1586" s="2"/>
      <c r="AO1586" s="2"/>
      <c r="AP1586" s="2"/>
      <c r="AQ1586" s="2"/>
    </row>
    <row r="1587" spans="20:43" x14ac:dyDescent="0.25">
      <c r="T1587" s="2"/>
      <c r="U1587" s="2"/>
      <c r="V1587" s="2"/>
      <c r="W1587" s="2"/>
      <c r="X1587" s="2"/>
      <c r="Y1587" s="2"/>
      <c r="Z1587" s="2"/>
      <c r="AA1587" s="2"/>
      <c r="AB1587" s="2"/>
      <c r="AC1587" s="2"/>
      <c r="AD1587" s="2"/>
      <c r="AE1587" s="2"/>
      <c r="AF1587" s="2"/>
      <c r="AG1587" s="2"/>
      <c r="AH1587" s="2"/>
      <c r="AI1587" s="2"/>
      <c r="AJ1587" s="2"/>
      <c r="AK1587" s="2"/>
      <c r="AL1587" s="2"/>
      <c r="AM1587" s="2"/>
      <c r="AN1587" s="2"/>
      <c r="AO1587" s="2"/>
      <c r="AP1587" s="2"/>
      <c r="AQ1587" s="2"/>
    </row>
    <row r="1588" spans="20:43" x14ac:dyDescent="0.25">
      <c r="T1588" s="2"/>
      <c r="U1588" s="2"/>
      <c r="V1588" s="2"/>
      <c r="W1588" s="2"/>
      <c r="X1588" s="2"/>
      <c r="Y1588" s="2"/>
      <c r="Z1588" s="2"/>
      <c r="AA1588" s="2"/>
      <c r="AB1588" s="2"/>
      <c r="AC1588" s="2"/>
      <c r="AD1588" s="2"/>
      <c r="AE1588" s="2"/>
      <c r="AF1588" s="2"/>
      <c r="AG1588" s="2"/>
      <c r="AH1588" s="2"/>
      <c r="AI1588" s="2"/>
      <c r="AJ1588" s="2"/>
      <c r="AK1588" s="2"/>
      <c r="AL1588" s="2"/>
      <c r="AM1588" s="2"/>
      <c r="AN1588" s="2"/>
      <c r="AO1588" s="2"/>
      <c r="AP1588" s="2"/>
      <c r="AQ1588" s="2"/>
    </row>
    <row r="1589" spans="20:43" x14ac:dyDescent="0.25">
      <c r="T1589" s="2"/>
      <c r="U1589" s="2"/>
      <c r="V1589" s="2"/>
      <c r="W1589" s="2"/>
      <c r="X1589" s="2"/>
      <c r="Y1589" s="2"/>
      <c r="Z1589" s="2"/>
      <c r="AA1589" s="2"/>
      <c r="AB1589" s="2"/>
      <c r="AC1589" s="2"/>
      <c r="AD1589" s="2"/>
      <c r="AE1589" s="2"/>
      <c r="AF1589" s="2"/>
      <c r="AG1589" s="2"/>
      <c r="AH1589" s="2"/>
      <c r="AI1589" s="2"/>
      <c r="AJ1589" s="2"/>
      <c r="AK1589" s="2"/>
      <c r="AL1589" s="2"/>
      <c r="AM1589" s="2"/>
      <c r="AN1589" s="2"/>
      <c r="AO1589" s="2"/>
      <c r="AP1589" s="2"/>
      <c r="AQ1589" s="2"/>
    </row>
    <row r="1590" spans="20:43" x14ac:dyDescent="0.25">
      <c r="T1590" s="2"/>
      <c r="U1590" s="2"/>
      <c r="V1590" s="2"/>
      <c r="W1590" s="2"/>
      <c r="X1590" s="2"/>
      <c r="Y1590" s="2"/>
      <c r="Z1590" s="2"/>
      <c r="AA1590" s="2"/>
      <c r="AB1590" s="2"/>
      <c r="AC1590" s="2"/>
      <c r="AD1590" s="2"/>
      <c r="AE1590" s="2"/>
      <c r="AF1590" s="2"/>
      <c r="AG1590" s="2"/>
      <c r="AH1590" s="2"/>
      <c r="AI1590" s="2"/>
      <c r="AJ1590" s="2"/>
      <c r="AK1590" s="2"/>
      <c r="AL1590" s="2"/>
      <c r="AM1590" s="2"/>
      <c r="AN1590" s="2"/>
      <c r="AO1590" s="2"/>
      <c r="AP1590" s="2"/>
      <c r="AQ1590" s="2"/>
    </row>
    <row r="1591" spans="20:43" x14ac:dyDescent="0.25">
      <c r="T1591" s="2"/>
      <c r="U1591" s="2"/>
      <c r="V1591" s="2"/>
      <c r="W1591" s="2"/>
      <c r="X1591" s="2"/>
      <c r="Y1591" s="2"/>
      <c r="Z1591" s="2"/>
      <c r="AA1591" s="2"/>
      <c r="AB1591" s="2"/>
      <c r="AC1591" s="2"/>
      <c r="AD1591" s="2"/>
      <c r="AE1591" s="2"/>
      <c r="AF1591" s="2"/>
      <c r="AG1591" s="2"/>
      <c r="AH1591" s="2"/>
      <c r="AI1591" s="2"/>
      <c r="AJ1591" s="2"/>
      <c r="AK1591" s="2"/>
      <c r="AL1591" s="2"/>
      <c r="AM1591" s="2"/>
      <c r="AN1591" s="2"/>
      <c r="AO1591" s="2"/>
      <c r="AP1591" s="2"/>
      <c r="AQ1591" s="2"/>
    </row>
    <row r="1592" spans="20:43" x14ac:dyDescent="0.25">
      <c r="T1592" s="2"/>
      <c r="U1592" s="2"/>
      <c r="V1592" s="2"/>
      <c r="W1592" s="2"/>
      <c r="X1592" s="2"/>
      <c r="Y1592" s="2"/>
      <c r="Z1592" s="2"/>
      <c r="AA1592" s="2"/>
      <c r="AB1592" s="2"/>
      <c r="AC1592" s="2"/>
      <c r="AD1592" s="2"/>
      <c r="AE1592" s="2"/>
      <c r="AF1592" s="2"/>
      <c r="AG1592" s="2"/>
      <c r="AH1592" s="2"/>
      <c r="AI1592" s="2"/>
      <c r="AJ1592" s="2"/>
      <c r="AK1592" s="2"/>
      <c r="AL1592" s="2"/>
      <c r="AM1592" s="2"/>
      <c r="AN1592" s="2"/>
      <c r="AO1592" s="2"/>
      <c r="AP1592" s="2"/>
      <c r="AQ1592" s="2"/>
    </row>
    <row r="1593" spans="20:43" x14ac:dyDescent="0.25">
      <c r="T1593" s="2"/>
      <c r="U1593" s="2"/>
      <c r="V1593" s="2"/>
      <c r="W1593" s="2"/>
      <c r="X1593" s="2"/>
      <c r="Y1593" s="2"/>
      <c r="Z1593" s="2"/>
      <c r="AA1593" s="2"/>
      <c r="AB1593" s="2"/>
      <c r="AC1593" s="2"/>
      <c r="AD1593" s="2"/>
      <c r="AE1593" s="2"/>
      <c r="AF1593" s="2"/>
      <c r="AG1593" s="2"/>
      <c r="AH1593" s="2"/>
      <c r="AI1593" s="2"/>
      <c r="AJ1593" s="2"/>
      <c r="AK1593" s="2"/>
      <c r="AL1593" s="2"/>
      <c r="AM1593" s="2"/>
      <c r="AN1593" s="2"/>
      <c r="AO1593" s="2"/>
      <c r="AP1593" s="2"/>
      <c r="AQ1593" s="2"/>
    </row>
    <row r="1594" spans="20:43" x14ac:dyDescent="0.25">
      <c r="T1594" s="2"/>
      <c r="U1594" s="2"/>
      <c r="V1594" s="2"/>
      <c r="W1594" s="2"/>
      <c r="X1594" s="2"/>
      <c r="Y1594" s="2"/>
      <c r="Z1594" s="2"/>
      <c r="AA1594" s="2"/>
      <c r="AB1594" s="2"/>
      <c r="AC1594" s="2"/>
      <c r="AD1594" s="2"/>
      <c r="AE1594" s="2"/>
      <c r="AF1594" s="2"/>
      <c r="AG1594" s="2"/>
      <c r="AH1594" s="2"/>
      <c r="AI1594" s="2"/>
      <c r="AJ1594" s="2"/>
      <c r="AK1594" s="2"/>
      <c r="AL1594" s="2"/>
      <c r="AM1594" s="2"/>
      <c r="AN1594" s="2"/>
      <c r="AO1594" s="2"/>
      <c r="AP1594" s="2"/>
      <c r="AQ1594" s="2"/>
    </row>
    <row r="1595" spans="20:43" x14ac:dyDescent="0.25">
      <c r="T1595" s="2"/>
      <c r="U1595" s="2"/>
      <c r="V1595" s="2"/>
      <c r="W1595" s="2"/>
      <c r="X1595" s="2"/>
      <c r="Y1595" s="2"/>
      <c r="Z1595" s="2"/>
      <c r="AA1595" s="2"/>
      <c r="AB1595" s="2"/>
      <c r="AC1595" s="2"/>
      <c r="AD1595" s="2"/>
      <c r="AE1595" s="2"/>
      <c r="AF1595" s="2"/>
      <c r="AG1595" s="2"/>
      <c r="AH1595" s="2"/>
      <c r="AI1595" s="2"/>
      <c r="AJ1595" s="2"/>
      <c r="AK1595" s="2"/>
      <c r="AL1595" s="2"/>
      <c r="AM1595" s="2"/>
      <c r="AN1595" s="2"/>
      <c r="AO1595" s="2"/>
      <c r="AP1595" s="2"/>
      <c r="AQ1595" s="2"/>
    </row>
    <row r="1596" spans="20:43" x14ac:dyDescent="0.25">
      <c r="T1596" s="2"/>
      <c r="U1596" s="2"/>
      <c r="V1596" s="2"/>
      <c r="W1596" s="2"/>
      <c r="X1596" s="2"/>
      <c r="Y1596" s="2"/>
      <c r="Z1596" s="2"/>
      <c r="AA1596" s="2"/>
      <c r="AB1596" s="2"/>
      <c r="AC1596" s="2"/>
      <c r="AD1596" s="2"/>
      <c r="AE1596" s="2"/>
      <c r="AF1596" s="2"/>
      <c r="AG1596" s="2"/>
      <c r="AH1596" s="2"/>
      <c r="AI1596" s="2"/>
      <c r="AJ1596" s="2"/>
      <c r="AK1596" s="2"/>
      <c r="AL1596" s="2"/>
      <c r="AM1596" s="2"/>
      <c r="AN1596" s="2"/>
      <c r="AO1596" s="2"/>
      <c r="AP1596" s="2"/>
      <c r="AQ1596" s="2"/>
    </row>
    <row r="1597" spans="20:43" x14ac:dyDescent="0.25">
      <c r="T1597" s="2"/>
      <c r="U1597" s="2"/>
      <c r="V1597" s="2"/>
      <c r="W1597" s="2"/>
      <c r="X1597" s="2"/>
      <c r="Y1597" s="2"/>
      <c r="Z1597" s="2"/>
      <c r="AA1597" s="2"/>
      <c r="AB1597" s="2"/>
      <c r="AC1597" s="2"/>
      <c r="AD1597" s="2"/>
      <c r="AE1597" s="2"/>
      <c r="AF1597" s="2"/>
      <c r="AG1597" s="2"/>
      <c r="AH1597" s="2"/>
      <c r="AI1597" s="2"/>
      <c r="AJ1597" s="2"/>
      <c r="AK1597" s="2"/>
      <c r="AL1597" s="2"/>
      <c r="AM1597" s="2"/>
      <c r="AN1597" s="2"/>
      <c r="AO1597" s="2"/>
      <c r="AP1597" s="2"/>
      <c r="AQ1597" s="2"/>
    </row>
    <row r="1598" spans="20:43" x14ac:dyDescent="0.25">
      <c r="T1598" s="2"/>
      <c r="U1598" s="2"/>
      <c r="V1598" s="2"/>
      <c r="W1598" s="2"/>
      <c r="X1598" s="2"/>
      <c r="Y1598" s="2"/>
      <c r="Z1598" s="2"/>
      <c r="AA1598" s="2"/>
      <c r="AB1598" s="2"/>
      <c r="AC1598" s="2"/>
      <c r="AD1598" s="2"/>
      <c r="AE1598" s="2"/>
      <c r="AF1598" s="2"/>
      <c r="AG1598" s="2"/>
      <c r="AH1598" s="2"/>
      <c r="AI1598" s="2"/>
      <c r="AJ1598" s="2"/>
      <c r="AK1598" s="2"/>
      <c r="AL1598" s="2"/>
      <c r="AM1598" s="2"/>
      <c r="AN1598" s="2"/>
      <c r="AO1598" s="2"/>
      <c r="AP1598" s="2"/>
      <c r="AQ1598" s="2"/>
    </row>
    <row r="1599" spans="20:43" x14ac:dyDescent="0.25">
      <c r="T1599" s="2"/>
      <c r="U1599" s="2"/>
      <c r="V1599" s="2"/>
      <c r="W1599" s="2"/>
      <c r="X1599" s="2"/>
      <c r="Y1599" s="2"/>
      <c r="Z1599" s="2"/>
      <c r="AA1599" s="2"/>
      <c r="AB1599" s="2"/>
      <c r="AC1599" s="2"/>
      <c r="AD1599" s="2"/>
      <c r="AE1599" s="2"/>
      <c r="AF1599" s="2"/>
      <c r="AG1599" s="2"/>
      <c r="AH1599" s="2"/>
      <c r="AI1599" s="2"/>
      <c r="AJ1599" s="2"/>
      <c r="AK1599" s="2"/>
      <c r="AL1599" s="2"/>
      <c r="AM1599" s="2"/>
      <c r="AN1599" s="2"/>
      <c r="AO1599" s="2"/>
      <c r="AP1599" s="2"/>
      <c r="AQ1599" s="2"/>
    </row>
    <row r="1600" spans="20:43" x14ac:dyDescent="0.25">
      <c r="T1600" s="2"/>
      <c r="U1600" s="2"/>
      <c r="V1600" s="2"/>
      <c r="W1600" s="2"/>
      <c r="X1600" s="2"/>
      <c r="Y1600" s="2"/>
      <c r="Z1600" s="2"/>
      <c r="AA1600" s="2"/>
      <c r="AB1600" s="2"/>
      <c r="AC1600" s="2"/>
      <c r="AD1600" s="2"/>
      <c r="AE1600" s="2"/>
      <c r="AF1600" s="2"/>
      <c r="AG1600" s="2"/>
      <c r="AH1600" s="2"/>
      <c r="AI1600" s="2"/>
      <c r="AJ1600" s="2"/>
      <c r="AK1600" s="2"/>
      <c r="AL1600" s="2"/>
      <c r="AM1600" s="2"/>
      <c r="AN1600" s="2"/>
      <c r="AO1600" s="2"/>
      <c r="AP1600" s="2"/>
      <c r="AQ1600" s="2"/>
    </row>
    <row r="1601" spans="20:43" x14ac:dyDescent="0.25">
      <c r="T1601" s="2"/>
      <c r="U1601" s="2"/>
      <c r="V1601" s="2"/>
      <c r="W1601" s="2"/>
      <c r="X1601" s="2"/>
      <c r="Y1601" s="2"/>
      <c r="Z1601" s="2"/>
      <c r="AA1601" s="2"/>
      <c r="AB1601" s="2"/>
      <c r="AC1601" s="2"/>
      <c r="AD1601" s="2"/>
      <c r="AE1601" s="2"/>
      <c r="AF1601" s="2"/>
      <c r="AG1601" s="2"/>
      <c r="AH1601" s="2"/>
      <c r="AI1601" s="2"/>
      <c r="AJ1601" s="2"/>
      <c r="AK1601" s="2"/>
      <c r="AL1601" s="2"/>
      <c r="AM1601" s="2"/>
      <c r="AN1601" s="2"/>
      <c r="AO1601" s="2"/>
      <c r="AP1601" s="2"/>
      <c r="AQ1601" s="2"/>
    </row>
    <row r="1602" spans="20:43" x14ac:dyDescent="0.25">
      <c r="T1602" s="2"/>
      <c r="U1602" s="2"/>
      <c r="V1602" s="2"/>
      <c r="W1602" s="2"/>
      <c r="X1602" s="2"/>
      <c r="Y1602" s="2"/>
      <c r="Z1602" s="2"/>
      <c r="AA1602" s="2"/>
      <c r="AB1602" s="2"/>
      <c r="AC1602" s="2"/>
      <c r="AD1602" s="2"/>
      <c r="AE1602" s="2"/>
      <c r="AF1602" s="2"/>
      <c r="AG1602" s="2"/>
      <c r="AH1602" s="2"/>
      <c r="AI1602" s="2"/>
      <c r="AJ1602" s="2"/>
      <c r="AK1602" s="2"/>
      <c r="AL1602" s="2"/>
      <c r="AM1602" s="2"/>
      <c r="AN1602" s="2"/>
      <c r="AO1602" s="2"/>
      <c r="AP1602" s="2"/>
      <c r="AQ1602" s="2"/>
    </row>
    <row r="1603" spans="20:43" x14ac:dyDescent="0.25">
      <c r="T1603" s="2"/>
      <c r="U1603" s="2"/>
      <c r="V1603" s="2"/>
      <c r="W1603" s="2"/>
      <c r="X1603" s="2"/>
      <c r="Y1603" s="2"/>
      <c r="Z1603" s="2"/>
      <c r="AA1603" s="2"/>
      <c r="AB1603" s="2"/>
      <c r="AC1603" s="2"/>
      <c r="AD1603" s="2"/>
      <c r="AE1603" s="2"/>
      <c r="AF1603" s="2"/>
      <c r="AG1603" s="2"/>
      <c r="AH1603" s="2"/>
      <c r="AI1603" s="2"/>
      <c r="AJ1603" s="2"/>
      <c r="AK1603" s="2"/>
      <c r="AL1603" s="2"/>
      <c r="AM1603" s="2"/>
      <c r="AN1603" s="2"/>
      <c r="AO1603" s="2"/>
      <c r="AP1603" s="2"/>
      <c r="AQ1603" s="2"/>
    </row>
    <row r="1604" spans="20:43" x14ac:dyDescent="0.25">
      <c r="T1604" s="2"/>
      <c r="U1604" s="2"/>
      <c r="V1604" s="2"/>
      <c r="W1604" s="2"/>
      <c r="X1604" s="2"/>
      <c r="Y1604" s="2"/>
      <c r="Z1604" s="2"/>
      <c r="AA1604" s="2"/>
      <c r="AB1604" s="2"/>
      <c r="AC1604" s="2"/>
      <c r="AD1604" s="2"/>
      <c r="AE1604" s="2"/>
      <c r="AF1604" s="2"/>
      <c r="AG1604" s="2"/>
      <c r="AH1604" s="2"/>
      <c r="AI1604" s="2"/>
      <c r="AJ1604" s="2"/>
      <c r="AK1604" s="2"/>
      <c r="AL1604" s="2"/>
      <c r="AM1604" s="2"/>
      <c r="AN1604" s="2"/>
      <c r="AO1604" s="2"/>
      <c r="AP1604" s="2"/>
      <c r="AQ1604" s="2"/>
    </row>
    <row r="1605" spans="20:43" x14ac:dyDescent="0.25">
      <c r="T1605" s="2"/>
      <c r="U1605" s="2"/>
      <c r="V1605" s="2"/>
      <c r="W1605" s="2"/>
      <c r="X1605" s="2"/>
      <c r="Y1605" s="2"/>
      <c r="Z1605" s="2"/>
      <c r="AA1605" s="2"/>
      <c r="AB1605" s="2"/>
      <c r="AC1605" s="2"/>
      <c r="AD1605" s="2"/>
      <c r="AE1605" s="2"/>
      <c r="AF1605" s="2"/>
      <c r="AG1605" s="2"/>
      <c r="AH1605" s="2"/>
      <c r="AI1605" s="2"/>
      <c r="AJ1605" s="2"/>
      <c r="AK1605" s="2"/>
      <c r="AL1605" s="2"/>
      <c r="AM1605" s="2"/>
      <c r="AN1605" s="2"/>
      <c r="AO1605" s="2"/>
      <c r="AP1605" s="2"/>
      <c r="AQ1605" s="2"/>
    </row>
    <row r="1606" spans="20:43" x14ac:dyDescent="0.25">
      <c r="T1606" s="2"/>
      <c r="U1606" s="2"/>
      <c r="V1606" s="2"/>
      <c r="W1606" s="2"/>
      <c r="X1606" s="2"/>
      <c r="Y1606" s="2"/>
      <c r="Z1606" s="2"/>
      <c r="AA1606" s="2"/>
      <c r="AB1606" s="2"/>
      <c r="AC1606" s="2"/>
      <c r="AD1606" s="2"/>
      <c r="AE1606" s="2"/>
      <c r="AF1606" s="2"/>
      <c r="AG1606" s="2"/>
      <c r="AH1606" s="2"/>
      <c r="AI1606" s="2"/>
      <c r="AJ1606" s="2"/>
      <c r="AK1606" s="2"/>
      <c r="AL1606" s="2"/>
      <c r="AM1606" s="2"/>
      <c r="AN1606" s="2"/>
      <c r="AO1606" s="2"/>
      <c r="AP1606" s="2"/>
      <c r="AQ1606" s="2"/>
    </row>
    <row r="1607" spans="20:43" x14ac:dyDescent="0.25">
      <c r="T1607" s="2"/>
      <c r="U1607" s="2"/>
      <c r="V1607" s="2"/>
      <c r="W1607" s="2"/>
      <c r="X1607" s="2"/>
      <c r="Y1607" s="2"/>
      <c r="Z1607" s="2"/>
      <c r="AA1607" s="2"/>
      <c r="AB1607" s="2"/>
      <c r="AC1607" s="2"/>
      <c r="AD1607" s="2"/>
      <c r="AE1607" s="2"/>
      <c r="AF1607" s="2"/>
      <c r="AG1607" s="2"/>
      <c r="AH1607" s="2"/>
      <c r="AI1607" s="2"/>
      <c r="AJ1607" s="2"/>
      <c r="AK1607" s="2"/>
      <c r="AL1607" s="2"/>
      <c r="AM1607" s="2"/>
      <c r="AN1607" s="2"/>
      <c r="AO1607" s="2"/>
      <c r="AP1607" s="2"/>
      <c r="AQ1607" s="2"/>
    </row>
    <row r="1608" spans="20:43" x14ac:dyDescent="0.25">
      <c r="T1608" s="2"/>
      <c r="U1608" s="2"/>
      <c r="V1608" s="2"/>
      <c r="W1608" s="2"/>
      <c r="X1608" s="2"/>
      <c r="Y1608" s="2"/>
      <c r="Z1608" s="2"/>
      <c r="AA1608" s="2"/>
      <c r="AB1608" s="2"/>
      <c r="AC1608" s="2"/>
      <c r="AD1608" s="2"/>
      <c r="AE1608" s="2"/>
      <c r="AF1608" s="2"/>
      <c r="AG1608" s="2"/>
      <c r="AH1608" s="2"/>
      <c r="AI1608" s="2"/>
      <c r="AJ1608" s="2"/>
      <c r="AK1608" s="2"/>
      <c r="AL1608" s="2"/>
      <c r="AM1608" s="2"/>
      <c r="AN1608" s="2"/>
      <c r="AO1608" s="2"/>
      <c r="AP1608" s="2"/>
      <c r="AQ1608" s="2"/>
    </row>
    <row r="1609" spans="20:43" x14ac:dyDescent="0.25">
      <c r="T1609" s="2"/>
      <c r="U1609" s="2"/>
      <c r="V1609" s="2"/>
      <c r="W1609" s="2"/>
      <c r="X1609" s="2"/>
      <c r="Y1609" s="2"/>
      <c r="Z1609" s="2"/>
      <c r="AA1609" s="2"/>
      <c r="AB1609" s="2"/>
      <c r="AC1609" s="2"/>
      <c r="AD1609" s="2"/>
      <c r="AE1609" s="2"/>
      <c r="AF1609" s="2"/>
      <c r="AG1609" s="2"/>
      <c r="AH1609" s="2"/>
      <c r="AI1609" s="2"/>
      <c r="AJ1609" s="2"/>
      <c r="AK1609" s="2"/>
      <c r="AL1609" s="2"/>
      <c r="AM1609" s="2"/>
      <c r="AN1609" s="2"/>
      <c r="AO1609" s="2"/>
      <c r="AP1609" s="2"/>
      <c r="AQ1609" s="2"/>
    </row>
    <row r="1610" spans="20:43" x14ac:dyDescent="0.25">
      <c r="T1610" s="2"/>
      <c r="U1610" s="2"/>
      <c r="V1610" s="2"/>
      <c r="W1610" s="2"/>
      <c r="X1610" s="2"/>
      <c r="Y1610" s="2"/>
      <c r="Z1610" s="2"/>
      <c r="AA1610" s="2"/>
      <c r="AB1610" s="2"/>
      <c r="AC1610" s="2"/>
      <c r="AD1610" s="2"/>
      <c r="AE1610" s="2"/>
      <c r="AF1610" s="2"/>
      <c r="AG1610" s="2"/>
      <c r="AH1610" s="2"/>
      <c r="AI1610" s="2"/>
      <c r="AJ1610" s="2"/>
      <c r="AK1610" s="2"/>
      <c r="AL1610" s="2"/>
      <c r="AM1610" s="2"/>
      <c r="AN1610" s="2"/>
      <c r="AO1610" s="2"/>
      <c r="AP1610" s="2"/>
      <c r="AQ1610" s="2"/>
    </row>
    <row r="1611" spans="20:43" x14ac:dyDescent="0.25">
      <c r="T1611" s="2"/>
      <c r="U1611" s="2"/>
      <c r="V1611" s="2"/>
      <c r="W1611" s="2"/>
      <c r="X1611" s="2"/>
      <c r="Y1611" s="2"/>
      <c r="Z1611" s="2"/>
      <c r="AA1611" s="2"/>
      <c r="AB1611" s="2"/>
      <c r="AC1611" s="2"/>
      <c r="AD1611" s="2"/>
      <c r="AE1611" s="2"/>
      <c r="AF1611" s="2"/>
      <c r="AG1611" s="2"/>
      <c r="AH1611" s="2"/>
      <c r="AI1611" s="2"/>
      <c r="AJ1611" s="2"/>
      <c r="AK1611" s="2"/>
      <c r="AL1611" s="2"/>
      <c r="AM1611" s="2"/>
      <c r="AN1611" s="2"/>
      <c r="AO1611" s="2"/>
      <c r="AP1611" s="2"/>
      <c r="AQ1611" s="2"/>
    </row>
    <row r="1612" spans="20:43" x14ac:dyDescent="0.25">
      <c r="T1612" s="2"/>
      <c r="U1612" s="2"/>
      <c r="V1612" s="2"/>
      <c r="W1612" s="2"/>
      <c r="X1612" s="2"/>
      <c r="Y1612" s="2"/>
      <c r="Z1612" s="2"/>
      <c r="AA1612" s="2"/>
      <c r="AB1612" s="2"/>
      <c r="AC1612" s="2"/>
      <c r="AD1612" s="2"/>
      <c r="AE1612" s="2"/>
      <c r="AF1612" s="2"/>
      <c r="AG1612" s="2"/>
      <c r="AH1612" s="2"/>
      <c r="AI1612" s="2"/>
      <c r="AJ1612" s="2"/>
      <c r="AK1612" s="2"/>
      <c r="AL1612" s="2"/>
      <c r="AM1612" s="2"/>
      <c r="AN1612" s="2"/>
      <c r="AO1612" s="2"/>
      <c r="AP1612" s="2"/>
      <c r="AQ1612" s="2"/>
    </row>
    <row r="1613" spans="20:43" x14ac:dyDescent="0.25">
      <c r="T1613" s="2"/>
      <c r="U1613" s="2"/>
      <c r="V1613" s="2"/>
      <c r="W1613" s="2"/>
      <c r="X1613" s="2"/>
      <c r="Y1613" s="2"/>
      <c r="Z1613" s="2"/>
      <c r="AA1613" s="2"/>
      <c r="AB1613" s="2"/>
      <c r="AC1613" s="2"/>
      <c r="AD1613" s="2"/>
      <c r="AE1613" s="2"/>
      <c r="AF1613" s="2"/>
      <c r="AG1613" s="2"/>
      <c r="AH1613" s="2"/>
      <c r="AI1613" s="2"/>
      <c r="AJ1613" s="2"/>
      <c r="AK1613" s="2"/>
      <c r="AL1613" s="2"/>
      <c r="AM1613" s="2"/>
      <c r="AN1613" s="2"/>
      <c r="AO1613" s="2"/>
      <c r="AP1613" s="2"/>
      <c r="AQ1613" s="2"/>
    </row>
    <row r="1614" spans="20:43" x14ac:dyDescent="0.25">
      <c r="T1614" s="2"/>
      <c r="U1614" s="2"/>
      <c r="V1614" s="2"/>
      <c r="W1614" s="2"/>
      <c r="X1614" s="2"/>
      <c r="Y1614" s="2"/>
      <c r="Z1614" s="2"/>
      <c r="AA1614" s="2"/>
      <c r="AB1614" s="2"/>
      <c r="AC1614" s="2"/>
      <c r="AD1614" s="2"/>
      <c r="AE1614" s="2"/>
      <c r="AF1614" s="2"/>
      <c r="AG1614" s="2"/>
      <c r="AH1614" s="2"/>
      <c r="AI1614" s="2"/>
      <c r="AJ1614" s="2"/>
      <c r="AK1614" s="2"/>
      <c r="AL1614" s="2"/>
      <c r="AM1614" s="2"/>
      <c r="AN1614" s="2"/>
      <c r="AO1614" s="2"/>
      <c r="AP1614" s="2"/>
      <c r="AQ1614" s="2"/>
    </row>
    <row r="1615" spans="20:43" x14ac:dyDescent="0.25">
      <c r="T1615" s="2"/>
      <c r="U1615" s="2"/>
      <c r="V1615" s="2"/>
      <c r="W1615" s="2"/>
      <c r="X1615" s="2"/>
      <c r="Y1615" s="2"/>
      <c r="Z1615" s="2"/>
      <c r="AA1615" s="2"/>
      <c r="AB1615" s="2"/>
      <c r="AC1615" s="2"/>
      <c r="AD1615" s="2"/>
      <c r="AE1615" s="2"/>
      <c r="AF1615" s="2"/>
      <c r="AG1615" s="2"/>
      <c r="AH1615" s="2"/>
      <c r="AI1615" s="2"/>
      <c r="AJ1615" s="2"/>
      <c r="AK1615" s="2"/>
      <c r="AL1615" s="2"/>
      <c r="AM1615" s="2"/>
      <c r="AN1615" s="2"/>
      <c r="AO1615" s="2"/>
      <c r="AP1615" s="2"/>
      <c r="AQ1615" s="2"/>
    </row>
    <row r="1616" spans="20:43" x14ac:dyDescent="0.25">
      <c r="T1616" s="2"/>
      <c r="U1616" s="2"/>
      <c r="V1616" s="2"/>
      <c r="W1616" s="2"/>
      <c r="X1616" s="2"/>
      <c r="Y1616" s="2"/>
      <c r="Z1616" s="2"/>
      <c r="AA1616" s="2"/>
      <c r="AB1616" s="2"/>
      <c r="AC1616" s="2"/>
      <c r="AD1616" s="2"/>
      <c r="AE1616" s="2"/>
      <c r="AF1616" s="2"/>
      <c r="AG1616" s="2"/>
      <c r="AH1616" s="2"/>
      <c r="AI1616" s="2"/>
      <c r="AJ1616" s="2"/>
      <c r="AK1616" s="2"/>
      <c r="AL1616" s="2"/>
      <c r="AM1616" s="2"/>
      <c r="AN1616" s="2"/>
      <c r="AO1616" s="2"/>
      <c r="AP1616" s="2"/>
      <c r="AQ1616" s="2"/>
    </row>
    <row r="1617" spans="20:43" x14ac:dyDescent="0.25">
      <c r="T1617" s="2"/>
      <c r="U1617" s="2"/>
      <c r="V1617" s="2"/>
      <c r="W1617" s="2"/>
      <c r="X1617" s="2"/>
      <c r="Y1617" s="2"/>
      <c r="Z1617" s="2"/>
      <c r="AA1617" s="2"/>
      <c r="AB1617" s="2"/>
      <c r="AC1617" s="2"/>
      <c r="AD1617" s="2"/>
      <c r="AE1617" s="2"/>
      <c r="AF1617" s="2"/>
      <c r="AG1617" s="2"/>
      <c r="AH1617" s="2"/>
      <c r="AI1617" s="2"/>
      <c r="AJ1617" s="2"/>
      <c r="AK1617" s="2"/>
      <c r="AL1617" s="2"/>
      <c r="AM1617" s="2"/>
      <c r="AN1617" s="2"/>
      <c r="AO1617" s="2"/>
      <c r="AP1617" s="2"/>
      <c r="AQ1617" s="2"/>
    </row>
    <row r="1618" spans="20:43" x14ac:dyDescent="0.25">
      <c r="T1618" s="2"/>
      <c r="U1618" s="2"/>
      <c r="V1618" s="2"/>
      <c r="W1618" s="2"/>
      <c r="X1618" s="2"/>
      <c r="Y1618" s="2"/>
      <c r="Z1618" s="2"/>
      <c r="AA1618" s="2"/>
      <c r="AB1618" s="2"/>
      <c r="AC1618" s="2"/>
      <c r="AD1618" s="2"/>
      <c r="AE1618" s="2"/>
      <c r="AF1618" s="2"/>
      <c r="AG1618" s="2"/>
      <c r="AH1618" s="2"/>
      <c r="AI1618" s="2"/>
      <c r="AJ1618" s="2"/>
      <c r="AK1618" s="2"/>
      <c r="AL1618" s="2"/>
      <c r="AM1618" s="2"/>
      <c r="AN1618" s="2"/>
      <c r="AO1618" s="2"/>
      <c r="AP1618" s="2"/>
      <c r="AQ1618" s="2"/>
    </row>
    <row r="1619" spans="20:43" x14ac:dyDescent="0.25">
      <c r="T1619" s="2"/>
      <c r="U1619" s="2"/>
      <c r="V1619" s="2"/>
      <c r="W1619" s="2"/>
      <c r="X1619" s="2"/>
      <c r="Y1619" s="2"/>
      <c r="Z1619" s="2"/>
      <c r="AA1619" s="2"/>
      <c r="AB1619" s="2"/>
      <c r="AC1619" s="2"/>
      <c r="AD1619" s="2"/>
      <c r="AE1619" s="2"/>
      <c r="AF1619" s="2"/>
      <c r="AG1619" s="2"/>
      <c r="AH1619" s="2"/>
      <c r="AI1619" s="2"/>
      <c r="AJ1619" s="2"/>
      <c r="AK1619" s="2"/>
      <c r="AL1619" s="2"/>
      <c r="AM1619" s="2"/>
      <c r="AN1619" s="2"/>
      <c r="AO1619" s="2"/>
      <c r="AP1619" s="2"/>
      <c r="AQ1619" s="2"/>
    </row>
    <row r="1620" spans="20:43" x14ac:dyDescent="0.25">
      <c r="T1620" s="2"/>
      <c r="U1620" s="2"/>
      <c r="V1620" s="2"/>
      <c r="W1620" s="2"/>
      <c r="X1620" s="2"/>
      <c r="Y1620" s="2"/>
      <c r="Z1620" s="2"/>
      <c r="AA1620" s="2"/>
      <c r="AB1620" s="2"/>
      <c r="AC1620" s="2"/>
      <c r="AD1620" s="2"/>
      <c r="AE1620" s="2"/>
      <c r="AF1620" s="2"/>
      <c r="AG1620" s="2"/>
      <c r="AH1620" s="2"/>
      <c r="AI1620" s="2"/>
      <c r="AJ1620" s="2"/>
      <c r="AK1620" s="2"/>
      <c r="AL1620" s="2"/>
      <c r="AM1620" s="2"/>
      <c r="AN1620" s="2"/>
      <c r="AO1620" s="2"/>
      <c r="AP1620" s="2"/>
      <c r="AQ1620" s="2"/>
    </row>
    <row r="1621" spans="20:43" x14ac:dyDescent="0.25">
      <c r="T1621" s="2"/>
      <c r="U1621" s="2"/>
      <c r="V1621" s="2"/>
      <c r="W1621" s="2"/>
      <c r="X1621" s="2"/>
      <c r="Y1621" s="2"/>
      <c r="Z1621" s="2"/>
      <c r="AA1621" s="2"/>
      <c r="AB1621" s="2"/>
      <c r="AC1621" s="2"/>
      <c r="AD1621" s="2"/>
      <c r="AE1621" s="2"/>
      <c r="AF1621" s="2"/>
      <c r="AG1621" s="2"/>
      <c r="AH1621" s="2"/>
      <c r="AI1621" s="2"/>
      <c r="AJ1621" s="2"/>
      <c r="AK1621" s="2"/>
      <c r="AL1621" s="2"/>
      <c r="AM1621" s="2"/>
      <c r="AN1621" s="2"/>
      <c r="AO1621" s="2"/>
      <c r="AP1621" s="2"/>
      <c r="AQ1621" s="2"/>
    </row>
    <row r="1622" spans="20:43" x14ac:dyDescent="0.25">
      <c r="T1622" s="2"/>
      <c r="U1622" s="2"/>
      <c r="V1622" s="2"/>
      <c r="W1622" s="2"/>
      <c r="X1622" s="2"/>
      <c r="Y1622" s="2"/>
      <c r="Z1622" s="2"/>
      <c r="AA1622" s="2"/>
      <c r="AB1622" s="2"/>
      <c r="AC1622" s="2"/>
      <c r="AD1622" s="2"/>
      <c r="AE1622" s="2"/>
      <c r="AF1622" s="2"/>
      <c r="AG1622" s="2"/>
      <c r="AH1622" s="2"/>
      <c r="AI1622" s="2"/>
      <c r="AJ1622" s="2"/>
      <c r="AK1622" s="2"/>
      <c r="AL1622" s="2"/>
      <c r="AM1622" s="2"/>
      <c r="AN1622" s="2"/>
      <c r="AO1622" s="2"/>
      <c r="AP1622" s="2"/>
      <c r="AQ1622" s="2"/>
    </row>
    <row r="1623" spans="20:43" x14ac:dyDescent="0.25">
      <c r="T1623" s="2"/>
      <c r="U1623" s="2"/>
      <c r="V1623" s="2"/>
      <c r="W1623" s="2"/>
      <c r="X1623" s="2"/>
      <c r="Y1623" s="2"/>
      <c r="Z1623" s="2"/>
      <c r="AA1623" s="2"/>
      <c r="AB1623" s="2"/>
      <c r="AC1623" s="2"/>
      <c r="AD1623" s="2"/>
      <c r="AE1623" s="2"/>
      <c r="AF1623" s="2"/>
      <c r="AG1623" s="2"/>
      <c r="AH1623" s="2"/>
      <c r="AI1623" s="2"/>
      <c r="AJ1623" s="2"/>
      <c r="AK1623" s="2"/>
      <c r="AL1623" s="2"/>
      <c r="AM1623" s="2"/>
      <c r="AN1623" s="2"/>
      <c r="AO1623" s="2"/>
      <c r="AP1623" s="2"/>
      <c r="AQ1623" s="2"/>
    </row>
    <row r="1624" spans="20:43" x14ac:dyDescent="0.25">
      <c r="T1624" s="2"/>
      <c r="U1624" s="2"/>
      <c r="V1624" s="2"/>
      <c r="W1624" s="2"/>
      <c r="X1624" s="2"/>
      <c r="Y1624" s="2"/>
      <c r="Z1624" s="2"/>
      <c r="AA1624" s="2"/>
      <c r="AB1624" s="2"/>
      <c r="AC1624" s="2"/>
      <c r="AD1624" s="2"/>
      <c r="AE1624" s="2"/>
      <c r="AF1624" s="2"/>
      <c r="AG1624" s="2"/>
      <c r="AH1624" s="2"/>
      <c r="AI1624" s="2"/>
      <c r="AJ1624" s="2"/>
      <c r="AK1624" s="2"/>
      <c r="AL1624" s="2"/>
      <c r="AM1624" s="2"/>
      <c r="AN1624" s="2"/>
      <c r="AO1624" s="2"/>
      <c r="AP1624" s="2"/>
      <c r="AQ1624" s="2"/>
    </row>
    <row r="1625" spans="20:43" x14ac:dyDescent="0.25">
      <c r="T1625" s="2"/>
      <c r="U1625" s="2"/>
      <c r="V1625" s="2"/>
      <c r="W1625" s="2"/>
      <c r="X1625" s="2"/>
      <c r="Y1625" s="2"/>
      <c r="Z1625" s="2"/>
      <c r="AA1625" s="2"/>
      <c r="AB1625" s="2"/>
      <c r="AC1625" s="2"/>
      <c r="AD1625" s="2"/>
      <c r="AE1625" s="2"/>
      <c r="AF1625" s="2"/>
      <c r="AG1625" s="2"/>
      <c r="AH1625" s="2"/>
      <c r="AI1625" s="2"/>
      <c r="AJ1625" s="2"/>
      <c r="AK1625" s="2"/>
      <c r="AL1625" s="2"/>
      <c r="AM1625" s="2"/>
      <c r="AN1625" s="2"/>
      <c r="AO1625" s="2"/>
      <c r="AP1625" s="2"/>
      <c r="AQ1625" s="2"/>
    </row>
    <row r="1626" spans="20:43" x14ac:dyDescent="0.25">
      <c r="T1626" s="2"/>
      <c r="U1626" s="2"/>
      <c r="V1626" s="2"/>
      <c r="W1626" s="2"/>
      <c r="X1626" s="2"/>
      <c r="Y1626" s="2"/>
      <c r="Z1626" s="2"/>
      <c r="AA1626" s="2"/>
      <c r="AB1626" s="2"/>
      <c r="AC1626" s="2"/>
      <c r="AD1626" s="2"/>
      <c r="AE1626" s="2"/>
      <c r="AF1626" s="2"/>
      <c r="AG1626" s="2"/>
      <c r="AH1626" s="2"/>
      <c r="AI1626" s="2"/>
      <c r="AJ1626" s="2"/>
      <c r="AK1626" s="2"/>
      <c r="AL1626" s="2"/>
      <c r="AM1626" s="2"/>
      <c r="AN1626" s="2"/>
      <c r="AO1626" s="2"/>
      <c r="AP1626" s="2"/>
      <c r="AQ1626" s="2"/>
    </row>
    <row r="1627" spans="20:43" x14ac:dyDescent="0.25">
      <c r="T1627" s="2"/>
      <c r="U1627" s="2"/>
      <c r="V1627" s="2"/>
      <c r="W1627" s="2"/>
      <c r="X1627" s="2"/>
      <c r="Y1627" s="2"/>
      <c r="Z1627" s="2"/>
      <c r="AA1627" s="2"/>
      <c r="AB1627" s="2"/>
      <c r="AC1627" s="2"/>
      <c r="AD1627" s="2"/>
      <c r="AE1627" s="2"/>
      <c r="AF1627" s="2"/>
      <c r="AG1627" s="2"/>
      <c r="AH1627" s="2"/>
      <c r="AI1627" s="2"/>
      <c r="AJ1627" s="2"/>
      <c r="AK1627" s="2"/>
      <c r="AL1627" s="2"/>
      <c r="AM1627" s="2"/>
      <c r="AN1627" s="2"/>
      <c r="AO1627" s="2"/>
      <c r="AP1627" s="2"/>
      <c r="AQ1627" s="2"/>
    </row>
    <row r="1628" spans="20:43" x14ac:dyDescent="0.25">
      <c r="T1628" s="2"/>
      <c r="U1628" s="2"/>
      <c r="V1628" s="2"/>
      <c r="W1628" s="2"/>
      <c r="X1628" s="2"/>
      <c r="Y1628" s="2"/>
      <c r="Z1628" s="2"/>
      <c r="AA1628" s="2"/>
      <c r="AB1628" s="2"/>
      <c r="AC1628" s="2"/>
      <c r="AD1628" s="2"/>
      <c r="AE1628" s="2"/>
      <c r="AF1628" s="2"/>
      <c r="AG1628" s="2"/>
      <c r="AH1628" s="2"/>
      <c r="AI1628" s="2"/>
      <c r="AJ1628" s="2"/>
      <c r="AK1628" s="2"/>
      <c r="AL1628" s="2"/>
      <c r="AM1628" s="2"/>
      <c r="AN1628" s="2"/>
      <c r="AO1628" s="2"/>
      <c r="AP1628" s="2"/>
      <c r="AQ1628" s="2"/>
    </row>
    <row r="1629" spans="20:43" x14ac:dyDescent="0.25">
      <c r="T1629" s="2"/>
      <c r="U1629" s="2"/>
      <c r="V1629" s="2"/>
      <c r="W1629" s="2"/>
      <c r="X1629" s="2"/>
      <c r="Y1629" s="2"/>
      <c r="Z1629" s="2"/>
      <c r="AA1629" s="2"/>
      <c r="AB1629" s="2"/>
      <c r="AC1629" s="2"/>
      <c r="AD1629" s="2"/>
      <c r="AE1629" s="2"/>
      <c r="AF1629" s="2"/>
      <c r="AG1629" s="2"/>
      <c r="AH1629" s="2"/>
      <c r="AI1629" s="2"/>
      <c r="AJ1629" s="2"/>
      <c r="AK1629" s="2"/>
      <c r="AL1629" s="2"/>
      <c r="AM1629" s="2"/>
      <c r="AN1629" s="2"/>
      <c r="AO1629" s="2"/>
      <c r="AP1629" s="2"/>
      <c r="AQ1629" s="2"/>
    </row>
    <row r="1630" spans="20:43" x14ac:dyDescent="0.25">
      <c r="T1630" s="2"/>
      <c r="U1630" s="2"/>
      <c r="V1630" s="2"/>
      <c r="W1630" s="2"/>
      <c r="X1630" s="2"/>
      <c r="Y1630" s="2"/>
      <c r="Z1630" s="2"/>
      <c r="AA1630" s="2"/>
      <c r="AB1630" s="2"/>
      <c r="AC1630" s="2"/>
      <c r="AD1630" s="2"/>
      <c r="AE1630" s="2"/>
      <c r="AF1630" s="2"/>
      <c r="AG1630" s="2"/>
      <c r="AH1630" s="2"/>
      <c r="AI1630" s="2"/>
      <c r="AJ1630" s="2"/>
      <c r="AK1630" s="2"/>
      <c r="AL1630" s="2"/>
      <c r="AM1630" s="2"/>
      <c r="AN1630" s="2"/>
      <c r="AO1630" s="2"/>
      <c r="AP1630" s="2"/>
      <c r="AQ1630" s="2"/>
    </row>
    <row r="1631" spans="20:43" x14ac:dyDescent="0.25">
      <c r="T1631" s="2"/>
      <c r="U1631" s="2"/>
      <c r="V1631" s="2"/>
      <c r="W1631" s="2"/>
      <c r="X1631" s="2"/>
      <c r="Y1631" s="2"/>
      <c r="Z1631" s="2"/>
      <c r="AA1631" s="2"/>
      <c r="AB1631" s="2"/>
      <c r="AC1631" s="2"/>
      <c r="AD1631" s="2"/>
      <c r="AE1631" s="2"/>
      <c r="AF1631" s="2"/>
      <c r="AG1631" s="2"/>
      <c r="AH1631" s="2"/>
      <c r="AI1631" s="2"/>
      <c r="AJ1631" s="2"/>
      <c r="AK1631" s="2"/>
      <c r="AL1631" s="2"/>
      <c r="AM1631" s="2"/>
      <c r="AN1631" s="2"/>
      <c r="AO1631" s="2"/>
      <c r="AP1631" s="2"/>
      <c r="AQ1631" s="2"/>
    </row>
    <row r="1632" spans="20:43" x14ac:dyDescent="0.25">
      <c r="T1632" s="2"/>
      <c r="U1632" s="2"/>
      <c r="V1632" s="2"/>
      <c r="W1632" s="2"/>
      <c r="X1632" s="2"/>
      <c r="Y1632" s="2"/>
      <c r="Z1632" s="2"/>
      <c r="AA1632" s="2"/>
      <c r="AB1632" s="2"/>
      <c r="AC1632" s="2"/>
      <c r="AD1632" s="2"/>
      <c r="AE1632" s="2"/>
      <c r="AF1632" s="2"/>
      <c r="AG1632" s="2"/>
      <c r="AH1632" s="2"/>
      <c r="AI1632" s="2"/>
      <c r="AJ1632" s="2"/>
      <c r="AK1632" s="2"/>
      <c r="AL1632" s="2"/>
      <c r="AM1632" s="2"/>
      <c r="AN1632" s="2"/>
      <c r="AO1632" s="2"/>
      <c r="AP1632" s="2"/>
      <c r="AQ1632" s="2"/>
    </row>
    <row r="1633" spans="20:43" x14ac:dyDescent="0.25">
      <c r="T1633" s="2"/>
      <c r="U1633" s="2"/>
      <c r="V1633" s="2"/>
      <c r="W1633" s="2"/>
      <c r="X1633" s="2"/>
      <c r="Y1633" s="2"/>
      <c r="Z1633" s="2"/>
      <c r="AA1633" s="2"/>
      <c r="AB1633" s="2"/>
      <c r="AC1633" s="2"/>
      <c r="AD1633" s="2"/>
      <c r="AE1633" s="2"/>
      <c r="AF1633" s="2"/>
      <c r="AG1633" s="2"/>
      <c r="AH1633" s="2"/>
      <c r="AI1633" s="2"/>
      <c r="AJ1633" s="2"/>
      <c r="AK1633" s="2"/>
      <c r="AL1633" s="2"/>
      <c r="AM1633" s="2"/>
      <c r="AN1633" s="2"/>
      <c r="AO1633" s="2"/>
      <c r="AP1633" s="2"/>
      <c r="AQ1633" s="2"/>
    </row>
    <row r="1634" spans="20:43" x14ac:dyDescent="0.25">
      <c r="T1634" s="2"/>
      <c r="U1634" s="2"/>
      <c r="V1634" s="2"/>
      <c r="W1634" s="2"/>
      <c r="X1634" s="2"/>
      <c r="Y1634" s="2"/>
      <c r="Z1634" s="2"/>
      <c r="AA1634" s="2"/>
      <c r="AB1634" s="2"/>
      <c r="AC1634" s="2"/>
      <c r="AD1634" s="2"/>
      <c r="AE1634" s="2"/>
      <c r="AF1634" s="2"/>
      <c r="AG1634" s="2"/>
      <c r="AH1634" s="2"/>
      <c r="AI1634" s="2"/>
      <c r="AJ1634" s="2"/>
      <c r="AK1634" s="2"/>
      <c r="AL1634" s="2"/>
      <c r="AM1634" s="2"/>
      <c r="AN1634" s="2"/>
      <c r="AO1634" s="2"/>
      <c r="AP1634" s="2"/>
      <c r="AQ1634" s="2"/>
    </row>
    <row r="1635" spans="20:43" x14ac:dyDescent="0.25">
      <c r="T1635" s="2"/>
      <c r="U1635" s="2"/>
      <c r="V1635" s="2"/>
      <c r="W1635" s="2"/>
      <c r="X1635" s="2"/>
      <c r="Y1635" s="2"/>
      <c r="Z1635" s="2"/>
      <c r="AA1635" s="2"/>
      <c r="AB1635" s="2"/>
      <c r="AC1635" s="2"/>
      <c r="AD1635" s="2"/>
      <c r="AE1635" s="2"/>
      <c r="AF1635" s="2"/>
      <c r="AG1635" s="2"/>
      <c r="AH1635" s="2"/>
      <c r="AI1635" s="2"/>
      <c r="AJ1635" s="2"/>
      <c r="AK1635" s="2"/>
      <c r="AL1635" s="2"/>
      <c r="AM1635" s="2"/>
      <c r="AN1635" s="2"/>
      <c r="AO1635" s="2"/>
      <c r="AP1635" s="2"/>
      <c r="AQ1635" s="2"/>
    </row>
    <row r="1636" spans="20:43" x14ac:dyDescent="0.25">
      <c r="T1636" s="2"/>
      <c r="U1636" s="2"/>
      <c r="V1636" s="2"/>
      <c r="W1636" s="2"/>
      <c r="X1636" s="2"/>
      <c r="Y1636" s="2"/>
      <c r="Z1636" s="2"/>
      <c r="AA1636" s="2"/>
      <c r="AB1636" s="2"/>
      <c r="AC1636" s="2"/>
      <c r="AD1636" s="2"/>
      <c r="AE1636" s="2"/>
      <c r="AF1636" s="2"/>
      <c r="AG1636" s="2"/>
      <c r="AH1636" s="2"/>
      <c r="AI1636" s="2"/>
      <c r="AJ1636" s="2"/>
      <c r="AK1636" s="2"/>
      <c r="AL1636" s="2"/>
      <c r="AM1636" s="2"/>
      <c r="AN1636" s="2"/>
      <c r="AO1636" s="2"/>
      <c r="AP1636" s="2"/>
      <c r="AQ1636" s="2"/>
    </row>
    <row r="1637" spans="20:43" x14ac:dyDescent="0.25">
      <c r="T1637" s="2"/>
      <c r="U1637" s="2"/>
      <c r="V1637" s="2"/>
      <c r="W1637" s="2"/>
      <c r="X1637" s="2"/>
      <c r="Y1637" s="2"/>
      <c r="Z1637" s="2"/>
      <c r="AA1637" s="2"/>
      <c r="AB1637" s="2"/>
      <c r="AC1637" s="2"/>
      <c r="AD1637" s="2"/>
      <c r="AE1637" s="2"/>
      <c r="AF1637" s="2"/>
      <c r="AG1637" s="2"/>
      <c r="AH1637" s="2"/>
      <c r="AI1637" s="2"/>
      <c r="AJ1637" s="2"/>
      <c r="AK1637" s="2"/>
      <c r="AL1637" s="2"/>
      <c r="AM1637" s="2"/>
      <c r="AN1637" s="2"/>
      <c r="AO1637" s="2"/>
      <c r="AP1637" s="2"/>
      <c r="AQ1637" s="2"/>
    </row>
    <row r="1638" spans="20:43" x14ac:dyDescent="0.25">
      <c r="T1638" s="2"/>
      <c r="U1638" s="2"/>
      <c r="V1638" s="2"/>
      <c r="W1638" s="2"/>
      <c r="X1638" s="2"/>
      <c r="Y1638" s="2"/>
      <c r="Z1638" s="2"/>
      <c r="AA1638" s="2"/>
      <c r="AB1638" s="2"/>
      <c r="AC1638" s="2"/>
      <c r="AD1638" s="2"/>
      <c r="AE1638" s="2"/>
      <c r="AF1638" s="2"/>
      <c r="AG1638" s="2"/>
      <c r="AH1638" s="2"/>
      <c r="AI1638" s="2"/>
      <c r="AJ1638" s="2"/>
      <c r="AK1638" s="2"/>
      <c r="AL1638" s="2"/>
      <c r="AM1638" s="2"/>
      <c r="AN1638" s="2"/>
      <c r="AO1638" s="2"/>
      <c r="AP1638" s="2"/>
      <c r="AQ1638" s="2"/>
    </row>
    <row r="1639" spans="20:43" x14ac:dyDescent="0.25">
      <c r="T1639" s="2"/>
      <c r="U1639" s="2"/>
      <c r="V1639" s="2"/>
      <c r="W1639" s="2"/>
      <c r="X1639" s="2"/>
      <c r="Y1639" s="2"/>
      <c r="Z1639" s="2"/>
      <c r="AA1639" s="2"/>
      <c r="AB1639" s="2"/>
      <c r="AC1639" s="2"/>
      <c r="AD1639" s="2"/>
      <c r="AE1639" s="2"/>
      <c r="AF1639" s="2"/>
      <c r="AG1639" s="2"/>
      <c r="AH1639" s="2"/>
      <c r="AI1639" s="2"/>
      <c r="AJ1639" s="2"/>
      <c r="AK1639" s="2"/>
      <c r="AL1639" s="2"/>
      <c r="AM1639" s="2"/>
      <c r="AN1639" s="2"/>
      <c r="AO1639" s="2"/>
      <c r="AP1639" s="2"/>
      <c r="AQ1639" s="2"/>
    </row>
    <row r="1640" spans="20:43" x14ac:dyDescent="0.25">
      <c r="T1640" s="2"/>
      <c r="U1640" s="2"/>
      <c r="V1640" s="2"/>
      <c r="W1640" s="2"/>
      <c r="X1640" s="2"/>
      <c r="Y1640" s="2"/>
      <c r="Z1640" s="2"/>
      <c r="AA1640" s="2"/>
      <c r="AB1640" s="2"/>
      <c r="AC1640" s="2"/>
      <c r="AD1640" s="2"/>
      <c r="AE1640" s="2"/>
      <c r="AF1640" s="2"/>
      <c r="AG1640" s="2"/>
      <c r="AH1640" s="2"/>
      <c r="AI1640" s="2"/>
      <c r="AJ1640" s="2"/>
      <c r="AK1640" s="2"/>
      <c r="AL1640" s="2"/>
      <c r="AM1640" s="2"/>
      <c r="AN1640" s="2"/>
      <c r="AO1640" s="2"/>
      <c r="AP1640" s="2"/>
      <c r="AQ1640" s="2"/>
    </row>
    <row r="1641" spans="20:43" x14ac:dyDescent="0.25">
      <c r="T1641" s="2"/>
      <c r="U1641" s="2"/>
      <c r="V1641" s="2"/>
      <c r="W1641" s="2"/>
      <c r="X1641" s="2"/>
      <c r="Y1641" s="2"/>
      <c r="Z1641" s="2"/>
      <c r="AA1641" s="2"/>
      <c r="AB1641" s="2"/>
      <c r="AC1641" s="2"/>
      <c r="AD1641" s="2"/>
      <c r="AE1641" s="2"/>
      <c r="AF1641" s="2"/>
      <c r="AG1641" s="2"/>
      <c r="AH1641" s="2"/>
      <c r="AI1641" s="2"/>
      <c r="AJ1641" s="2"/>
      <c r="AK1641" s="2"/>
      <c r="AL1641" s="2"/>
      <c r="AM1641" s="2"/>
      <c r="AN1641" s="2"/>
      <c r="AO1641" s="2"/>
      <c r="AP1641" s="2"/>
      <c r="AQ1641" s="2"/>
    </row>
    <row r="1642" spans="20:43" x14ac:dyDescent="0.25">
      <c r="T1642" s="2"/>
      <c r="U1642" s="2"/>
      <c r="V1642" s="2"/>
      <c r="W1642" s="2"/>
      <c r="X1642" s="2"/>
      <c r="Y1642" s="2"/>
      <c r="Z1642" s="2"/>
      <c r="AA1642" s="2"/>
      <c r="AB1642" s="2"/>
      <c r="AC1642" s="2"/>
      <c r="AD1642" s="2"/>
      <c r="AE1642" s="2"/>
      <c r="AF1642" s="2"/>
      <c r="AG1642" s="2"/>
      <c r="AH1642" s="2"/>
      <c r="AI1642" s="2"/>
      <c r="AJ1642" s="2"/>
      <c r="AK1642" s="2"/>
      <c r="AL1642" s="2"/>
      <c r="AM1642" s="2"/>
      <c r="AN1642" s="2"/>
      <c r="AO1642" s="2"/>
      <c r="AP1642" s="2"/>
      <c r="AQ1642" s="2"/>
    </row>
    <row r="1643" spans="20:43" x14ac:dyDescent="0.25">
      <c r="T1643" s="2"/>
      <c r="U1643" s="2"/>
      <c r="V1643" s="2"/>
      <c r="W1643" s="2"/>
      <c r="X1643" s="2"/>
      <c r="Y1643" s="2"/>
      <c r="Z1643" s="2"/>
      <c r="AA1643" s="2"/>
      <c r="AB1643" s="2"/>
      <c r="AC1643" s="2"/>
      <c r="AD1643" s="2"/>
      <c r="AE1643" s="2"/>
      <c r="AF1643" s="2"/>
      <c r="AG1643" s="2"/>
      <c r="AH1643" s="2"/>
      <c r="AI1643" s="2"/>
      <c r="AJ1643" s="2"/>
      <c r="AK1643" s="2"/>
      <c r="AL1643" s="2"/>
      <c r="AM1643" s="2"/>
      <c r="AN1643" s="2"/>
      <c r="AO1643" s="2"/>
      <c r="AP1643" s="2"/>
      <c r="AQ1643" s="2"/>
    </row>
    <row r="1644" spans="20:43" x14ac:dyDescent="0.25">
      <c r="T1644" s="2"/>
      <c r="U1644" s="2"/>
      <c r="V1644" s="2"/>
      <c r="W1644" s="2"/>
      <c r="X1644" s="2"/>
      <c r="Y1644" s="2"/>
      <c r="Z1644" s="2"/>
      <c r="AA1644" s="2"/>
      <c r="AB1644" s="2"/>
      <c r="AC1644" s="2"/>
      <c r="AD1644" s="2"/>
      <c r="AE1644" s="2"/>
      <c r="AF1644" s="2"/>
      <c r="AG1644" s="2"/>
      <c r="AH1644" s="2"/>
      <c r="AI1644" s="2"/>
      <c r="AJ1644" s="2"/>
      <c r="AK1644" s="2"/>
      <c r="AL1644" s="2"/>
      <c r="AM1644" s="2"/>
      <c r="AN1644" s="2"/>
      <c r="AO1644" s="2"/>
      <c r="AP1644" s="2"/>
      <c r="AQ1644" s="2"/>
    </row>
    <row r="1645" spans="20:43" x14ac:dyDescent="0.25">
      <c r="T1645" s="2"/>
      <c r="U1645" s="2"/>
      <c r="V1645" s="2"/>
      <c r="W1645" s="2"/>
      <c r="X1645" s="2"/>
      <c r="Y1645" s="2"/>
      <c r="Z1645" s="2"/>
      <c r="AA1645" s="2"/>
      <c r="AB1645" s="2"/>
      <c r="AC1645" s="2"/>
      <c r="AD1645" s="2"/>
      <c r="AE1645" s="2"/>
      <c r="AF1645" s="2"/>
      <c r="AG1645" s="2"/>
      <c r="AH1645" s="2"/>
      <c r="AI1645" s="2"/>
      <c r="AJ1645" s="2"/>
      <c r="AK1645" s="2"/>
      <c r="AL1645" s="2"/>
      <c r="AM1645" s="2"/>
      <c r="AN1645" s="2"/>
      <c r="AO1645" s="2"/>
      <c r="AP1645" s="2"/>
      <c r="AQ1645" s="2"/>
    </row>
    <row r="1646" spans="20:43" x14ac:dyDescent="0.25">
      <c r="T1646" s="2"/>
      <c r="U1646" s="2"/>
      <c r="V1646" s="2"/>
      <c r="W1646" s="2"/>
      <c r="X1646" s="2"/>
      <c r="Y1646" s="2"/>
      <c r="Z1646" s="2"/>
      <c r="AA1646" s="2"/>
      <c r="AB1646" s="2"/>
      <c r="AC1646" s="2"/>
      <c r="AD1646" s="2"/>
      <c r="AE1646" s="2"/>
      <c r="AF1646" s="2"/>
      <c r="AG1646" s="2"/>
      <c r="AH1646" s="2"/>
      <c r="AI1646" s="2"/>
      <c r="AJ1646" s="2"/>
      <c r="AK1646" s="2"/>
      <c r="AL1646" s="2"/>
      <c r="AM1646" s="2"/>
      <c r="AN1646" s="2"/>
      <c r="AO1646" s="2"/>
      <c r="AP1646" s="2"/>
      <c r="AQ1646" s="2"/>
    </row>
    <row r="1647" spans="20:43" x14ac:dyDescent="0.25">
      <c r="T1647" s="2"/>
      <c r="U1647" s="2"/>
      <c r="V1647" s="2"/>
      <c r="W1647" s="2"/>
      <c r="X1647" s="2"/>
      <c r="Y1647" s="2"/>
      <c r="Z1647" s="2"/>
      <c r="AA1647" s="2"/>
      <c r="AB1647" s="2"/>
      <c r="AC1647" s="2"/>
      <c r="AD1647" s="2"/>
      <c r="AE1647" s="2"/>
      <c r="AF1647" s="2"/>
      <c r="AG1647" s="2"/>
      <c r="AH1647" s="2"/>
      <c r="AI1647" s="2"/>
      <c r="AJ1647" s="2"/>
      <c r="AK1647" s="2"/>
      <c r="AL1647" s="2"/>
      <c r="AM1647" s="2"/>
      <c r="AN1647" s="2"/>
      <c r="AO1647" s="2"/>
      <c r="AP1647" s="2"/>
      <c r="AQ1647" s="2"/>
    </row>
    <row r="1648" spans="20:43" x14ac:dyDescent="0.25">
      <c r="T1648" s="2"/>
      <c r="U1648" s="2"/>
      <c r="V1648" s="2"/>
      <c r="W1648" s="2"/>
      <c r="X1648" s="2"/>
      <c r="Y1648" s="2"/>
      <c r="Z1648" s="2"/>
      <c r="AA1648" s="2"/>
      <c r="AB1648" s="2"/>
      <c r="AC1648" s="2"/>
      <c r="AD1648" s="2"/>
      <c r="AE1648" s="2"/>
      <c r="AF1648" s="2"/>
      <c r="AG1648" s="2"/>
      <c r="AH1648" s="2"/>
      <c r="AI1648" s="2"/>
      <c r="AJ1648" s="2"/>
      <c r="AK1648" s="2"/>
      <c r="AL1648" s="2"/>
      <c r="AM1648" s="2"/>
      <c r="AN1648" s="2"/>
      <c r="AO1648" s="2"/>
      <c r="AP1648" s="2"/>
      <c r="AQ1648" s="2"/>
    </row>
    <row r="1649" spans="20:43" x14ac:dyDescent="0.25">
      <c r="T1649" s="2"/>
      <c r="U1649" s="2"/>
      <c r="V1649" s="2"/>
      <c r="W1649" s="2"/>
      <c r="X1649" s="2"/>
      <c r="Y1649" s="2"/>
      <c r="Z1649" s="2"/>
      <c r="AA1649" s="2"/>
      <c r="AB1649" s="2"/>
      <c r="AC1649" s="2"/>
      <c r="AD1649" s="2"/>
      <c r="AE1649" s="2"/>
      <c r="AF1649" s="2"/>
      <c r="AG1649" s="2"/>
      <c r="AH1649" s="2"/>
      <c r="AI1649" s="2"/>
      <c r="AJ1649" s="2"/>
      <c r="AK1649" s="2"/>
      <c r="AL1649" s="2"/>
      <c r="AM1649" s="2"/>
      <c r="AN1649" s="2"/>
      <c r="AO1649" s="2"/>
      <c r="AP1649" s="2"/>
      <c r="AQ1649" s="2"/>
    </row>
    <row r="1650" spans="20:43" x14ac:dyDescent="0.25">
      <c r="T1650" s="2"/>
      <c r="U1650" s="2"/>
      <c r="V1650" s="2"/>
      <c r="W1650" s="2"/>
      <c r="X1650" s="2"/>
      <c r="Y1650" s="2"/>
      <c r="Z1650" s="2"/>
      <c r="AA1650" s="2"/>
      <c r="AB1650" s="2"/>
      <c r="AC1650" s="2"/>
      <c r="AD1650" s="2"/>
      <c r="AE1650" s="2"/>
      <c r="AF1650" s="2"/>
      <c r="AG1650" s="2"/>
      <c r="AH1650" s="2"/>
      <c r="AI1650" s="2"/>
      <c r="AJ1650" s="2"/>
      <c r="AK1650" s="2"/>
      <c r="AL1650" s="2"/>
      <c r="AM1650" s="2"/>
      <c r="AN1650" s="2"/>
      <c r="AO1650" s="2"/>
      <c r="AP1650" s="2"/>
      <c r="AQ1650" s="2"/>
    </row>
    <row r="1651" spans="20:43" x14ac:dyDescent="0.25">
      <c r="T1651" s="2"/>
      <c r="U1651" s="2"/>
      <c r="V1651" s="2"/>
      <c r="W1651" s="2"/>
      <c r="X1651" s="2"/>
      <c r="Y1651" s="2"/>
      <c r="Z1651" s="2"/>
      <c r="AA1651" s="2"/>
      <c r="AB1651" s="2"/>
      <c r="AC1651" s="2"/>
      <c r="AD1651" s="2"/>
      <c r="AE1651" s="2"/>
      <c r="AF1651" s="2"/>
      <c r="AG1651" s="2"/>
      <c r="AH1651" s="2"/>
      <c r="AI1651" s="2"/>
      <c r="AJ1651" s="2"/>
      <c r="AK1651" s="2"/>
      <c r="AL1651" s="2"/>
      <c r="AM1651" s="2"/>
      <c r="AN1651" s="2"/>
      <c r="AO1651" s="2"/>
      <c r="AP1651" s="2"/>
      <c r="AQ1651" s="2"/>
    </row>
    <row r="1652" spans="20:43" x14ac:dyDescent="0.25">
      <c r="T1652" s="2"/>
      <c r="U1652" s="2"/>
      <c r="V1652" s="2"/>
      <c r="W1652" s="2"/>
      <c r="X1652" s="2"/>
      <c r="Y1652" s="2"/>
      <c r="Z1652" s="2"/>
      <c r="AA1652" s="2"/>
      <c r="AB1652" s="2"/>
      <c r="AC1652" s="2"/>
      <c r="AD1652" s="2"/>
      <c r="AE1652" s="2"/>
      <c r="AF1652" s="2"/>
      <c r="AG1652" s="2"/>
      <c r="AH1652" s="2"/>
      <c r="AI1652" s="2"/>
      <c r="AJ1652" s="2"/>
      <c r="AK1652" s="2"/>
      <c r="AL1652" s="2"/>
      <c r="AM1652" s="2"/>
      <c r="AN1652" s="2"/>
      <c r="AO1652" s="2"/>
      <c r="AP1652" s="2"/>
      <c r="AQ1652" s="2"/>
    </row>
    <row r="1653" spans="20:43" x14ac:dyDescent="0.25">
      <c r="T1653" s="2"/>
      <c r="U1653" s="2"/>
      <c r="V1653" s="2"/>
      <c r="W1653" s="2"/>
      <c r="X1653" s="2"/>
      <c r="Y1653" s="2"/>
      <c r="Z1653" s="2"/>
      <c r="AA1653" s="2"/>
      <c r="AB1653" s="2"/>
      <c r="AC1653" s="2"/>
      <c r="AD1653" s="2"/>
      <c r="AE1653" s="2"/>
      <c r="AF1653" s="2"/>
      <c r="AG1653" s="2"/>
      <c r="AH1653" s="2"/>
      <c r="AI1653" s="2"/>
      <c r="AJ1653" s="2"/>
      <c r="AK1653" s="2"/>
      <c r="AL1653" s="2"/>
      <c r="AM1653" s="2"/>
      <c r="AN1653" s="2"/>
      <c r="AO1653" s="2"/>
      <c r="AP1653" s="2"/>
      <c r="AQ1653" s="2"/>
    </row>
    <row r="1654" spans="20:43" x14ac:dyDescent="0.25">
      <c r="T1654" s="2"/>
      <c r="U1654" s="2"/>
      <c r="V1654" s="2"/>
      <c r="W1654" s="2"/>
      <c r="X1654" s="2"/>
      <c r="Y1654" s="2"/>
      <c r="Z1654" s="2"/>
      <c r="AA1654" s="2"/>
      <c r="AB1654" s="2"/>
      <c r="AC1654" s="2"/>
      <c r="AD1654" s="2"/>
      <c r="AE1654" s="2"/>
      <c r="AF1654" s="2"/>
      <c r="AG1654" s="2"/>
      <c r="AH1654" s="2"/>
      <c r="AI1654" s="2"/>
      <c r="AJ1654" s="2"/>
      <c r="AK1654" s="2"/>
      <c r="AL1654" s="2"/>
      <c r="AM1654" s="2"/>
      <c r="AN1654" s="2"/>
      <c r="AO1654" s="2"/>
      <c r="AP1654" s="2"/>
      <c r="AQ1654" s="2"/>
    </row>
    <row r="1655" spans="20:43" x14ac:dyDescent="0.25">
      <c r="T1655" s="2"/>
      <c r="U1655" s="2"/>
      <c r="V1655" s="2"/>
      <c r="W1655" s="2"/>
      <c r="X1655" s="2"/>
      <c r="Y1655" s="2"/>
      <c r="Z1655" s="2"/>
      <c r="AA1655" s="2"/>
      <c r="AB1655" s="2"/>
      <c r="AC1655" s="2"/>
      <c r="AD1655" s="2"/>
      <c r="AE1655" s="2"/>
      <c r="AF1655" s="2"/>
      <c r="AG1655" s="2"/>
      <c r="AH1655" s="2"/>
      <c r="AI1655" s="2"/>
      <c r="AJ1655" s="2"/>
      <c r="AK1655" s="2"/>
      <c r="AL1655" s="2"/>
      <c r="AM1655" s="2"/>
      <c r="AN1655" s="2"/>
      <c r="AO1655" s="2"/>
      <c r="AP1655" s="2"/>
      <c r="AQ1655" s="2"/>
    </row>
    <row r="1656" spans="20:43" x14ac:dyDescent="0.25">
      <c r="T1656" s="2"/>
      <c r="U1656" s="2"/>
      <c r="V1656" s="2"/>
      <c r="W1656" s="2"/>
      <c r="X1656" s="2"/>
      <c r="Y1656" s="2"/>
      <c r="Z1656" s="2"/>
      <c r="AA1656" s="2"/>
      <c r="AB1656" s="2"/>
      <c r="AC1656" s="2"/>
      <c r="AD1656" s="2"/>
      <c r="AE1656" s="2"/>
      <c r="AF1656" s="2"/>
      <c r="AG1656" s="2"/>
      <c r="AH1656" s="2"/>
      <c r="AI1656" s="2"/>
      <c r="AJ1656" s="2"/>
      <c r="AK1656" s="2"/>
      <c r="AL1656" s="2"/>
      <c r="AM1656" s="2"/>
      <c r="AN1656" s="2"/>
      <c r="AO1656" s="2"/>
      <c r="AP1656" s="2"/>
      <c r="AQ1656" s="2"/>
    </row>
    <row r="1657" spans="20:43" x14ac:dyDescent="0.25">
      <c r="T1657" s="2"/>
      <c r="U1657" s="2"/>
      <c r="V1657" s="2"/>
      <c r="W1657" s="2"/>
      <c r="X1657" s="2"/>
      <c r="Y1657" s="2"/>
      <c r="Z1657" s="2"/>
      <c r="AA1657" s="2"/>
      <c r="AB1657" s="2"/>
      <c r="AC1657" s="2"/>
      <c r="AD1657" s="2"/>
      <c r="AE1657" s="2"/>
      <c r="AF1657" s="2"/>
      <c r="AG1657" s="2"/>
      <c r="AH1657" s="2"/>
      <c r="AI1657" s="2"/>
      <c r="AJ1657" s="2"/>
      <c r="AK1657" s="2"/>
      <c r="AL1657" s="2"/>
      <c r="AM1657" s="2"/>
      <c r="AN1657" s="2"/>
      <c r="AO1657" s="2"/>
      <c r="AP1657" s="2"/>
      <c r="AQ1657" s="2"/>
    </row>
    <row r="1658" spans="20:43" x14ac:dyDescent="0.25">
      <c r="T1658" s="2"/>
      <c r="U1658" s="2"/>
      <c r="V1658" s="2"/>
      <c r="W1658" s="2"/>
      <c r="X1658" s="2"/>
      <c r="Y1658" s="2"/>
      <c r="Z1658" s="2"/>
      <c r="AA1658" s="2"/>
      <c r="AB1658" s="2"/>
      <c r="AC1658" s="2"/>
      <c r="AD1658" s="2"/>
      <c r="AE1658" s="2"/>
      <c r="AF1658" s="2"/>
      <c r="AG1658" s="2"/>
      <c r="AH1658" s="2"/>
      <c r="AI1658" s="2"/>
      <c r="AJ1658" s="2"/>
      <c r="AK1658" s="2"/>
      <c r="AL1658" s="2"/>
      <c r="AM1658" s="2"/>
      <c r="AN1658" s="2"/>
      <c r="AO1658" s="2"/>
      <c r="AP1658" s="2"/>
      <c r="AQ1658" s="2"/>
    </row>
    <row r="1659" spans="20:43" x14ac:dyDescent="0.25">
      <c r="T1659" s="2"/>
      <c r="U1659" s="2"/>
      <c r="V1659" s="2"/>
      <c r="W1659" s="2"/>
      <c r="X1659" s="2"/>
      <c r="Y1659" s="2"/>
      <c r="Z1659" s="2"/>
      <c r="AA1659" s="2"/>
      <c r="AB1659" s="2"/>
      <c r="AC1659" s="2"/>
      <c r="AD1659" s="2"/>
      <c r="AE1659" s="2"/>
      <c r="AF1659" s="2"/>
      <c r="AG1659" s="2"/>
      <c r="AH1659" s="2"/>
      <c r="AI1659" s="2"/>
      <c r="AJ1659" s="2"/>
      <c r="AK1659" s="2"/>
      <c r="AL1659" s="2"/>
      <c r="AM1659" s="2"/>
      <c r="AN1659" s="2"/>
      <c r="AO1659" s="2"/>
      <c r="AP1659" s="2"/>
      <c r="AQ1659" s="2"/>
    </row>
    <row r="1660" spans="20:43" x14ac:dyDescent="0.25">
      <c r="T1660" s="2"/>
      <c r="U1660" s="2"/>
      <c r="V1660" s="2"/>
      <c r="W1660" s="2"/>
      <c r="X1660" s="2"/>
      <c r="Y1660" s="2"/>
      <c r="Z1660" s="2"/>
      <c r="AA1660" s="2"/>
      <c r="AB1660" s="2"/>
      <c r="AC1660" s="2"/>
      <c r="AD1660" s="2"/>
      <c r="AE1660" s="2"/>
      <c r="AF1660" s="2"/>
      <c r="AG1660" s="2"/>
      <c r="AH1660" s="2"/>
      <c r="AI1660" s="2"/>
      <c r="AJ1660" s="2"/>
      <c r="AK1660" s="2"/>
      <c r="AL1660" s="2"/>
      <c r="AM1660" s="2"/>
      <c r="AN1660" s="2"/>
      <c r="AO1660" s="2"/>
      <c r="AP1660" s="2"/>
      <c r="AQ1660" s="2"/>
    </row>
    <row r="1661" spans="20:43" x14ac:dyDescent="0.25">
      <c r="T1661" s="2"/>
      <c r="U1661" s="2"/>
      <c r="V1661" s="2"/>
      <c r="W1661" s="2"/>
      <c r="X1661" s="2"/>
      <c r="Y1661" s="2"/>
      <c r="Z1661" s="2"/>
      <c r="AA1661" s="2"/>
      <c r="AB1661" s="2"/>
      <c r="AC1661" s="2"/>
      <c r="AD1661" s="2"/>
      <c r="AE1661" s="2"/>
      <c r="AF1661" s="2"/>
      <c r="AG1661" s="2"/>
      <c r="AH1661" s="2"/>
      <c r="AI1661" s="2"/>
      <c r="AJ1661" s="2"/>
      <c r="AK1661" s="2"/>
      <c r="AL1661" s="2"/>
      <c r="AM1661" s="2"/>
      <c r="AN1661" s="2"/>
      <c r="AO1661" s="2"/>
      <c r="AP1661" s="2"/>
      <c r="AQ1661" s="2"/>
    </row>
    <row r="1662" spans="20:43" x14ac:dyDescent="0.25">
      <c r="T1662" s="2"/>
      <c r="U1662" s="2"/>
      <c r="V1662" s="2"/>
      <c r="W1662" s="2"/>
      <c r="X1662" s="2"/>
      <c r="Y1662" s="2"/>
      <c r="Z1662" s="2"/>
      <c r="AA1662" s="2"/>
      <c r="AB1662" s="2"/>
      <c r="AC1662" s="2"/>
      <c r="AD1662" s="2"/>
      <c r="AE1662" s="2"/>
      <c r="AF1662" s="2"/>
      <c r="AG1662" s="2"/>
      <c r="AH1662" s="2"/>
      <c r="AI1662" s="2"/>
      <c r="AJ1662" s="2"/>
      <c r="AK1662" s="2"/>
      <c r="AL1662" s="2"/>
      <c r="AM1662" s="2"/>
      <c r="AN1662" s="2"/>
      <c r="AO1662" s="2"/>
      <c r="AP1662" s="2"/>
      <c r="AQ1662" s="2"/>
    </row>
    <row r="1663" spans="20:43" x14ac:dyDescent="0.25">
      <c r="T1663" s="2"/>
      <c r="U1663" s="2"/>
      <c r="V1663" s="2"/>
      <c r="W1663" s="2"/>
      <c r="X1663" s="2"/>
      <c r="Y1663" s="2"/>
      <c r="Z1663" s="2"/>
      <c r="AA1663" s="2"/>
      <c r="AB1663" s="2"/>
      <c r="AC1663" s="2"/>
      <c r="AD1663" s="2"/>
      <c r="AE1663" s="2"/>
      <c r="AF1663" s="2"/>
      <c r="AG1663" s="2"/>
      <c r="AH1663" s="2"/>
      <c r="AI1663" s="2"/>
      <c r="AJ1663" s="2"/>
      <c r="AK1663" s="2"/>
      <c r="AL1663" s="2"/>
      <c r="AM1663" s="2"/>
      <c r="AN1663" s="2"/>
      <c r="AO1663" s="2"/>
      <c r="AP1663" s="2"/>
      <c r="AQ1663" s="2"/>
    </row>
    <row r="1664" spans="20:43" x14ac:dyDescent="0.25">
      <c r="T1664" s="2"/>
      <c r="U1664" s="2"/>
      <c r="V1664" s="2"/>
      <c r="W1664" s="2"/>
      <c r="X1664" s="2"/>
      <c r="Y1664" s="2"/>
      <c r="Z1664" s="2"/>
      <c r="AA1664" s="2"/>
      <c r="AB1664" s="2"/>
      <c r="AC1664" s="2"/>
      <c r="AD1664" s="2"/>
      <c r="AE1664" s="2"/>
      <c r="AF1664" s="2"/>
      <c r="AG1664" s="2"/>
      <c r="AH1664" s="2"/>
      <c r="AI1664" s="2"/>
      <c r="AJ1664" s="2"/>
      <c r="AK1664" s="2"/>
      <c r="AL1664" s="2"/>
      <c r="AM1664" s="2"/>
      <c r="AN1664" s="2"/>
      <c r="AO1664" s="2"/>
      <c r="AP1664" s="2"/>
      <c r="AQ1664" s="2"/>
    </row>
    <row r="1665" spans="20:43" x14ac:dyDescent="0.25">
      <c r="T1665" s="2"/>
      <c r="U1665" s="2"/>
      <c r="V1665" s="2"/>
      <c r="W1665" s="2"/>
      <c r="X1665" s="2"/>
      <c r="Y1665" s="2"/>
      <c r="Z1665" s="2"/>
      <c r="AA1665" s="2"/>
      <c r="AB1665" s="2"/>
      <c r="AC1665" s="2"/>
      <c r="AD1665" s="2"/>
      <c r="AE1665" s="2"/>
      <c r="AF1665" s="2"/>
      <c r="AG1665" s="2"/>
      <c r="AH1665" s="2"/>
      <c r="AI1665" s="2"/>
      <c r="AJ1665" s="2"/>
      <c r="AK1665" s="2"/>
      <c r="AL1665" s="2"/>
      <c r="AM1665" s="2"/>
      <c r="AN1665" s="2"/>
      <c r="AO1665" s="2"/>
      <c r="AP1665" s="2"/>
      <c r="AQ1665" s="2"/>
    </row>
    <row r="1666" spans="20:43" x14ac:dyDescent="0.25">
      <c r="T1666" s="2"/>
      <c r="U1666" s="2"/>
      <c r="V1666" s="2"/>
      <c r="W1666" s="2"/>
      <c r="X1666" s="2"/>
      <c r="Y1666" s="2"/>
      <c r="Z1666" s="2"/>
      <c r="AA1666" s="2"/>
      <c r="AB1666" s="2"/>
      <c r="AC1666" s="2"/>
      <c r="AD1666" s="2"/>
      <c r="AE1666" s="2"/>
      <c r="AF1666" s="2"/>
      <c r="AG1666" s="2"/>
      <c r="AH1666" s="2"/>
      <c r="AI1666" s="2"/>
      <c r="AJ1666" s="2"/>
      <c r="AK1666" s="2"/>
      <c r="AL1666" s="2"/>
      <c r="AM1666" s="2"/>
      <c r="AN1666" s="2"/>
      <c r="AO1666" s="2"/>
      <c r="AP1666" s="2"/>
      <c r="AQ1666" s="2"/>
    </row>
    <row r="1667" spans="20:43" x14ac:dyDescent="0.25">
      <c r="T1667" s="2"/>
      <c r="U1667" s="2"/>
      <c r="V1667" s="2"/>
      <c r="W1667" s="2"/>
      <c r="X1667" s="2"/>
      <c r="Y1667" s="2"/>
      <c r="Z1667" s="2"/>
      <c r="AA1667" s="2"/>
      <c r="AB1667" s="2"/>
      <c r="AC1667" s="2"/>
      <c r="AD1667" s="2"/>
      <c r="AE1667" s="2"/>
      <c r="AF1667" s="2"/>
      <c r="AG1667" s="2"/>
      <c r="AH1667" s="2"/>
      <c r="AI1667" s="2"/>
      <c r="AJ1667" s="2"/>
      <c r="AK1667" s="2"/>
      <c r="AL1667" s="2"/>
      <c r="AM1667" s="2"/>
      <c r="AN1667" s="2"/>
      <c r="AO1667" s="2"/>
      <c r="AP1667" s="2"/>
      <c r="AQ1667" s="2"/>
    </row>
    <row r="1668" spans="20:43" x14ac:dyDescent="0.25">
      <c r="T1668" s="2"/>
      <c r="U1668" s="2"/>
      <c r="V1668" s="2"/>
      <c r="W1668" s="2"/>
      <c r="X1668" s="2"/>
      <c r="Y1668" s="2"/>
      <c r="Z1668" s="2"/>
      <c r="AA1668" s="2"/>
      <c r="AB1668" s="2"/>
      <c r="AC1668" s="2"/>
      <c r="AD1668" s="2"/>
      <c r="AE1668" s="2"/>
      <c r="AF1668" s="2"/>
      <c r="AG1668" s="2"/>
      <c r="AH1668" s="2"/>
      <c r="AI1668" s="2"/>
      <c r="AJ1668" s="2"/>
      <c r="AK1668" s="2"/>
      <c r="AL1668" s="2"/>
      <c r="AM1668" s="2"/>
      <c r="AN1668" s="2"/>
      <c r="AO1668" s="2"/>
      <c r="AP1668" s="2"/>
      <c r="AQ1668" s="2"/>
    </row>
    <row r="1669" spans="20:43" x14ac:dyDescent="0.25">
      <c r="T1669" s="2"/>
      <c r="U1669" s="2"/>
      <c r="V1669" s="2"/>
      <c r="W1669" s="2"/>
      <c r="X1669" s="2"/>
      <c r="Y1669" s="2"/>
      <c r="Z1669" s="2"/>
      <c r="AA1669" s="2"/>
      <c r="AB1669" s="2"/>
      <c r="AC1669" s="2"/>
      <c r="AD1669" s="2"/>
      <c r="AE1669" s="2"/>
      <c r="AF1669" s="2"/>
      <c r="AG1669" s="2"/>
      <c r="AH1669" s="2"/>
      <c r="AI1669" s="2"/>
      <c r="AJ1669" s="2"/>
      <c r="AK1669" s="2"/>
      <c r="AL1669" s="2"/>
      <c r="AM1669" s="2"/>
      <c r="AN1669" s="2"/>
      <c r="AO1669" s="2"/>
      <c r="AP1669" s="2"/>
      <c r="AQ1669" s="2"/>
    </row>
    <row r="1670" spans="20:43" x14ac:dyDescent="0.25">
      <c r="T1670" s="2"/>
      <c r="U1670" s="2"/>
      <c r="V1670" s="2"/>
      <c r="W1670" s="2"/>
      <c r="X1670" s="2"/>
      <c r="Y1670" s="2"/>
      <c r="Z1670" s="2"/>
      <c r="AA1670" s="2"/>
      <c r="AB1670" s="2"/>
      <c r="AC1670" s="2"/>
      <c r="AD1670" s="2"/>
      <c r="AE1670" s="2"/>
      <c r="AF1670" s="2"/>
      <c r="AG1670" s="2"/>
      <c r="AH1670" s="2"/>
      <c r="AI1670" s="2"/>
      <c r="AJ1670" s="2"/>
      <c r="AK1670" s="2"/>
      <c r="AL1670" s="2"/>
      <c r="AM1670" s="2"/>
      <c r="AN1670" s="2"/>
      <c r="AO1670" s="2"/>
      <c r="AP1670" s="2"/>
      <c r="AQ1670" s="2"/>
    </row>
    <row r="1671" spans="20:43" x14ac:dyDescent="0.25">
      <c r="T1671" s="2"/>
      <c r="U1671" s="2"/>
      <c r="V1671" s="2"/>
      <c r="W1671" s="2"/>
      <c r="X1671" s="2"/>
      <c r="Y1671" s="2"/>
      <c r="Z1671" s="2"/>
      <c r="AA1671" s="2"/>
      <c r="AB1671" s="2"/>
      <c r="AC1671" s="2"/>
      <c r="AD1671" s="2"/>
      <c r="AE1671" s="2"/>
      <c r="AF1671" s="2"/>
      <c r="AG1671" s="2"/>
      <c r="AH1671" s="2"/>
      <c r="AI1671" s="2"/>
      <c r="AJ1671" s="2"/>
      <c r="AK1671" s="2"/>
      <c r="AL1671" s="2"/>
      <c r="AM1671" s="2"/>
      <c r="AN1671" s="2"/>
      <c r="AO1671" s="2"/>
      <c r="AP1671" s="2"/>
      <c r="AQ1671" s="2"/>
    </row>
    <row r="1672" spans="20:43" x14ac:dyDescent="0.25">
      <c r="T1672" s="2"/>
      <c r="U1672" s="2"/>
      <c r="V1672" s="2"/>
      <c r="W1672" s="2"/>
      <c r="X1672" s="2"/>
      <c r="Y1672" s="2"/>
      <c r="Z1672" s="2"/>
      <c r="AA1672" s="2"/>
      <c r="AB1672" s="2"/>
      <c r="AC1672" s="2"/>
      <c r="AD1672" s="2"/>
      <c r="AE1672" s="2"/>
      <c r="AF1672" s="2"/>
      <c r="AG1672" s="2"/>
      <c r="AH1672" s="2"/>
      <c r="AI1672" s="2"/>
      <c r="AJ1672" s="2"/>
      <c r="AK1672" s="2"/>
      <c r="AL1672" s="2"/>
      <c r="AM1672" s="2"/>
      <c r="AN1672" s="2"/>
      <c r="AO1672" s="2"/>
      <c r="AP1672" s="2"/>
      <c r="AQ1672" s="2"/>
    </row>
    <row r="1673" spans="20:43" x14ac:dyDescent="0.25">
      <c r="T1673" s="2"/>
      <c r="U1673" s="2"/>
      <c r="V1673" s="2"/>
      <c r="W1673" s="2"/>
      <c r="X1673" s="2"/>
      <c r="Y1673" s="2"/>
      <c r="Z1673" s="2"/>
      <c r="AA1673" s="2"/>
      <c r="AB1673" s="2"/>
      <c r="AC1673" s="2"/>
      <c r="AD1673" s="2"/>
      <c r="AE1673" s="2"/>
      <c r="AF1673" s="2"/>
      <c r="AG1673" s="2"/>
      <c r="AH1673" s="2"/>
      <c r="AI1673" s="2"/>
      <c r="AJ1673" s="2"/>
      <c r="AK1673" s="2"/>
      <c r="AL1673" s="2"/>
      <c r="AM1673" s="2"/>
      <c r="AN1673" s="2"/>
      <c r="AO1673" s="2"/>
      <c r="AP1673" s="2"/>
      <c r="AQ1673" s="2"/>
    </row>
    <row r="1674" spans="20:43" x14ac:dyDescent="0.25">
      <c r="T1674" s="2"/>
      <c r="U1674" s="2"/>
      <c r="V1674" s="2"/>
      <c r="W1674" s="2"/>
      <c r="X1674" s="2"/>
      <c r="Y1674" s="2"/>
      <c r="Z1674" s="2"/>
      <c r="AA1674" s="2"/>
      <c r="AB1674" s="2"/>
      <c r="AC1674" s="2"/>
      <c r="AD1674" s="2"/>
      <c r="AE1674" s="2"/>
      <c r="AF1674" s="2"/>
      <c r="AG1674" s="2"/>
      <c r="AH1674" s="2"/>
      <c r="AI1674" s="2"/>
      <c r="AJ1674" s="2"/>
      <c r="AK1674" s="2"/>
      <c r="AL1674" s="2"/>
      <c r="AM1674" s="2"/>
      <c r="AN1674" s="2"/>
      <c r="AO1674" s="2"/>
      <c r="AP1674" s="2"/>
      <c r="AQ1674" s="2"/>
    </row>
    <row r="1675" spans="20:43" x14ac:dyDescent="0.25">
      <c r="T1675" s="2"/>
      <c r="U1675" s="2"/>
      <c r="V1675" s="2"/>
      <c r="W1675" s="2"/>
      <c r="X1675" s="2"/>
      <c r="Y1675" s="2"/>
      <c r="Z1675" s="2"/>
      <c r="AA1675" s="2"/>
      <c r="AB1675" s="2"/>
      <c r="AC1675" s="2"/>
      <c r="AD1675" s="2"/>
      <c r="AE1675" s="2"/>
      <c r="AF1675" s="2"/>
      <c r="AG1675" s="2"/>
      <c r="AH1675" s="2"/>
      <c r="AI1675" s="2"/>
      <c r="AJ1675" s="2"/>
      <c r="AK1675" s="2"/>
      <c r="AL1675" s="2"/>
      <c r="AM1675" s="2"/>
      <c r="AN1675" s="2"/>
      <c r="AO1675" s="2"/>
      <c r="AP1675" s="2"/>
      <c r="AQ1675" s="2"/>
    </row>
    <row r="1676" spans="20:43" x14ac:dyDescent="0.25">
      <c r="T1676" s="2"/>
      <c r="U1676" s="2"/>
      <c r="V1676" s="2"/>
      <c r="W1676" s="2"/>
      <c r="X1676" s="2"/>
      <c r="Y1676" s="2"/>
      <c r="Z1676" s="2"/>
      <c r="AA1676" s="2"/>
      <c r="AB1676" s="2"/>
      <c r="AC1676" s="2"/>
      <c r="AD1676" s="2"/>
      <c r="AE1676" s="2"/>
      <c r="AF1676" s="2"/>
      <c r="AG1676" s="2"/>
      <c r="AH1676" s="2"/>
      <c r="AI1676" s="2"/>
      <c r="AJ1676" s="2"/>
      <c r="AK1676" s="2"/>
      <c r="AL1676" s="2"/>
      <c r="AM1676" s="2"/>
      <c r="AN1676" s="2"/>
      <c r="AO1676" s="2"/>
      <c r="AP1676" s="2"/>
      <c r="AQ1676" s="2"/>
    </row>
    <row r="1677" spans="20:43" x14ac:dyDescent="0.25">
      <c r="T1677" s="2"/>
      <c r="U1677" s="2"/>
      <c r="V1677" s="2"/>
      <c r="W1677" s="2"/>
      <c r="X1677" s="2"/>
      <c r="Y1677" s="2"/>
      <c r="Z1677" s="2"/>
      <c r="AA1677" s="2"/>
      <c r="AB1677" s="2"/>
      <c r="AC1677" s="2"/>
      <c r="AD1677" s="2"/>
      <c r="AE1677" s="2"/>
      <c r="AF1677" s="2"/>
      <c r="AG1677" s="2"/>
      <c r="AH1677" s="2"/>
      <c r="AI1677" s="2"/>
      <c r="AJ1677" s="2"/>
      <c r="AK1677" s="2"/>
      <c r="AL1677" s="2"/>
      <c r="AM1677" s="2"/>
      <c r="AN1677" s="2"/>
      <c r="AO1677" s="2"/>
      <c r="AP1677" s="2"/>
      <c r="AQ1677" s="2"/>
    </row>
    <row r="1678" spans="20:43" x14ac:dyDescent="0.25">
      <c r="T1678" s="2"/>
      <c r="U1678" s="2"/>
      <c r="V1678" s="2"/>
      <c r="W1678" s="2"/>
      <c r="X1678" s="2"/>
      <c r="Y1678" s="2"/>
      <c r="Z1678" s="2"/>
      <c r="AA1678" s="2"/>
      <c r="AB1678" s="2"/>
      <c r="AC1678" s="2"/>
      <c r="AD1678" s="2"/>
      <c r="AE1678" s="2"/>
      <c r="AF1678" s="2"/>
      <c r="AG1678" s="2"/>
      <c r="AH1678" s="2"/>
      <c r="AI1678" s="2"/>
      <c r="AJ1678" s="2"/>
      <c r="AK1678" s="2"/>
      <c r="AL1678" s="2"/>
      <c r="AM1678" s="2"/>
      <c r="AN1678" s="2"/>
      <c r="AO1678" s="2"/>
      <c r="AP1678" s="2"/>
      <c r="AQ1678" s="2"/>
    </row>
    <row r="1679" spans="20:43" x14ac:dyDescent="0.25">
      <c r="T1679" s="2"/>
      <c r="U1679" s="2"/>
      <c r="V1679" s="2"/>
      <c r="W1679" s="2"/>
      <c r="X1679" s="2"/>
      <c r="Y1679" s="2"/>
      <c r="Z1679" s="2"/>
      <c r="AA1679" s="2"/>
      <c r="AB1679" s="2"/>
      <c r="AC1679" s="2"/>
      <c r="AD1679" s="2"/>
      <c r="AE1679" s="2"/>
      <c r="AF1679" s="2"/>
      <c r="AG1679" s="2"/>
      <c r="AH1679" s="2"/>
      <c r="AI1679" s="2"/>
      <c r="AJ1679" s="2"/>
      <c r="AK1679" s="2"/>
      <c r="AL1679" s="2"/>
      <c r="AM1679" s="2"/>
      <c r="AN1679" s="2"/>
      <c r="AO1679" s="2"/>
      <c r="AP1679" s="2"/>
      <c r="AQ1679" s="2"/>
    </row>
    <row r="1680" spans="20:43" x14ac:dyDescent="0.25">
      <c r="T1680" s="2"/>
      <c r="U1680" s="2"/>
      <c r="V1680" s="2"/>
      <c r="W1680" s="2"/>
      <c r="X1680" s="2"/>
      <c r="Y1680" s="2"/>
      <c r="Z1680" s="2"/>
      <c r="AA1680" s="2"/>
      <c r="AB1680" s="2"/>
      <c r="AC1680" s="2"/>
      <c r="AD1680" s="2"/>
      <c r="AE1680" s="2"/>
      <c r="AF1680" s="2"/>
      <c r="AG1680" s="2"/>
      <c r="AH1680" s="2"/>
      <c r="AI1680" s="2"/>
      <c r="AJ1680" s="2"/>
      <c r="AK1680" s="2"/>
      <c r="AL1680" s="2"/>
      <c r="AM1680" s="2"/>
      <c r="AN1680" s="2"/>
      <c r="AO1680" s="2"/>
      <c r="AP1680" s="2"/>
      <c r="AQ1680" s="2"/>
    </row>
    <row r="1681" spans="20:43" x14ac:dyDescent="0.25">
      <c r="T1681" s="2"/>
      <c r="U1681" s="2"/>
      <c r="V1681" s="2"/>
      <c r="W1681" s="2"/>
      <c r="X1681" s="2"/>
      <c r="Y1681" s="2"/>
      <c r="Z1681" s="2"/>
      <c r="AA1681" s="2"/>
      <c r="AB1681" s="2"/>
      <c r="AC1681" s="2"/>
      <c r="AD1681" s="2"/>
      <c r="AE1681" s="2"/>
      <c r="AF1681" s="2"/>
      <c r="AG1681" s="2"/>
      <c r="AH1681" s="2"/>
      <c r="AI1681" s="2"/>
      <c r="AJ1681" s="2"/>
      <c r="AK1681" s="2"/>
      <c r="AL1681" s="2"/>
      <c r="AM1681" s="2"/>
      <c r="AN1681" s="2"/>
      <c r="AO1681" s="2"/>
      <c r="AP1681" s="2"/>
      <c r="AQ1681" s="2"/>
    </row>
    <row r="1682" spans="20:43" x14ac:dyDescent="0.25">
      <c r="T1682" s="2"/>
      <c r="U1682" s="2"/>
      <c r="V1682" s="2"/>
      <c r="W1682" s="2"/>
      <c r="X1682" s="2"/>
      <c r="Y1682" s="2"/>
      <c r="Z1682" s="2"/>
      <c r="AA1682" s="2"/>
      <c r="AB1682" s="2"/>
      <c r="AC1682" s="2"/>
      <c r="AD1682" s="2"/>
      <c r="AE1682" s="2"/>
      <c r="AF1682" s="2"/>
      <c r="AG1682" s="2"/>
      <c r="AH1682" s="2"/>
      <c r="AI1682" s="2"/>
      <c r="AJ1682" s="2"/>
      <c r="AK1682" s="2"/>
      <c r="AL1682" s="2"/>
      <c r="AM1682" s="2"/>
      <c r="AN1682" s="2"/>
      <c r="AO1682" s="2"/>
      <c r="AP1682" s="2"/>
      <c r="AQ1682" s="2"/>
    </row>
    <row r="1683" spans="20:43" x14ac:dyDescent="0.25">
      <c r="T1683" s="2"/>
      <c r="U1683" s="2"/>
      <c r="V1683" s="2"/>
      <c r="W1683" s="2"/>
      <c r="X1683" s="2"/>
      <c r="Y1683" s="2"/>
      <c r="Z1683" s="2"/>
      <c r="AA1683" s="2"/>
      <c r="AB1683" s="2"/>
      <c r="AC1683" s="2"/>
      <c r="AD1683" s="2"/>
      <c r="AE1683" s="2"/>
      <c r="AF1683" s="2"/>
      <c r="AG1683" s="2"/>
      <c r="AH1683" s="2"/>
      <c r="AI1683" s="2"/>
      <c r="AJ1683" s="2"/>
      <c r="AK1683" s="2"/>
      <c r="AL1683" s="2"/>
      <c r="AM1683" s="2"/>
      <c r="AN1683" s="2"/>
      <c r="AO1683" s="2"/>
      <c r="AP1683" s="2"/>
      <c r="AQ1683" s="2"/>
    </row>
    <row r="1684" spans="20:43" x14ac:dyDescent="0.25">
      <c r="T1684" s="2"/>
      <c r="U1684" s="2"/>
      <c r="V1684" s="2"/>
      <c r="W1684" s="2"/>
      <c r="X1684" s="2"/>
      <c r="Y1684" s="2"/>
      <c r="Z1684" s="2"/>
      <c r="AA1684" s="2"/>
      <c r="AB1684" s="2"/>
      <c r="AC1684" s="2"/>
      <c r="AD1684" s="2"/>
      <c r="AE1684" s="2"/>
      <c r="AF1684" s="2"/>
      <c r="AG1684" s="2"/>
      <c r="AH1684" s="2"/>
      <c r="AI1684" s="2"/>
      <c r="AJ1684" s="2"/>
      <c r="AK1684" s="2"/>
      <c r="AL1684" s="2"/>
      <c r="AM1684" s="2"/>
      <c r="AN1684" s="2"/>
      <c r="AO1684" s="2"/>
      <c r="AP1684" s="2"/>
      <c r="AQ1684" s="2"/>
    </row>
    <row r="1685" spans="20:43" x14ac:dyDescent="0.25">
      <c r="T1685" s="2"/>
      <c r="U1685" s="2"/>
      <c r="V1685" s="2"/>
      <c r="W1685" s="2"/>
      <c r="X1685" s="2"/>
      <c r="Y1685" s="2"/>
      <c r="Z1685" s="2"/>
      <c r="AA1685" s="2"/>
      <c r="AB1685" s="2"/>
      <c r="AC1685" s="2"/>
      <c r="AD1685" s="2"/>
      <c r="AE1685" s="2"/>
      <c r="AF1685" s="2"/>
      <c r="AG1685" s="2"/>
      <c r="AH1685" s="2"/>
      <c r="AI1685" s="2"/>
      <c r="AJ1685" s="2"/>
      <c r="AK1685" s="2"/>
      <c r="AL1685" s="2"/>
      <c r="AM1685" s="2"/>
      <c r="AN1685" s="2"/>
      <c r="AO1685" s="2"/>
      <c r="AP1685" s="2"/>
      <c r="AQ1685" s="2"/>
    </row>
    <row r="1686" spans="20:43" x14ac:dyDescent="0.25">
      <c r="T1686" s="2"/>
      <c r="U1686" s="2"/>
      <c r="V1686" s="2"/>
      <c r="W1686" s="2"/>
      <c r="X1686" s="2"/>
      <c r="Y1686" s="2"/>
      <c r="Z1686" s="2"/>
      <c r="AA1686" s="2"/>
      <c r="AB1686" s="2"/>
      <c r="AC1686" s="2"/>
      <c r="AD1686" s="2"/>
      <c r="AE1686" s="2"/>
      <c r="AF1686" s="2"/>
      <c r="AG1686" s="2"/>
      <c r="AH1686" s="2"/>
      <c r="AI1686" s="2"/>
      <c r="AJ1686" s="2"/>
      <c r="AK1686" s="2"/>
      <c r="AL1686" s="2"/>
      <c r="AM1686" s="2"/>
      <c r="AN1686" s="2"/>
      <c r="AO1686" s="2"/>
      <c r="AP1686" s="2"/>
      <c r="AQ1686" s="2"/>
    </row>
    <row r="1687" spans="20:43" x14ac:dyDescent="0.25">
      <c r="T1687" s="2"/>
      <c r="U1687" s="2"/>
      <c r="V1687" s="2"/>
      <c r="W1687" s="2"/>
      <c r="X1687" s="2"/>
      <c r="Y1687" s="2"/>
      <c r="Z1687" s="2"/>
      <c r="AA1687" s="2"/>
      <c r="AB1687" s="2"/>
      <c r="AC1687" s="2"/>
      <c r="AD1687" s="2"/>
      <c r="AE1687" s="2"/>
      <c r="AF1687" s="2"/>
      <c r="AG1687" s="2"/>
      <c r="AH1687" s="2"/>
      <c r="AI1687" s="2"/>
      <c r="AJ1687" s="2"/>
      <c r="AK1687" s="2"/>
      <c r="AL1687" s="2"/>
      <c r="AM1687" s="2"/>
      <c r="AN1687" s="2"/>
      <c r="AO1687" s="2"/>
      <c r="AP1687" s="2"/>
      <c r="AQ1687" s="2"/>
    </row>
    <row r="1688" spans="20:43" x14ac:dyDescent="0.25">
      <c r="T1688" s="2"/>
      <c r="U1688" s="2"/>
      <c r="V1688" s="2"/>
      <c r="W1688" s="2"/>
      <c r="X1688" s="2"/>
      <c r="Y1688" s="2"/>
      <c r="Z1688" s="2"/>
      <c r="AA1688" s="2"/>
      <c r="AB1688" s="2"/>
      <c r="AC1688" s="2"/>
      <c r="AD1688" s="2"/>
      <c r="AE1688" s="2"/>
      <c r="AF1688" s="2"/>
      <c r="AG1688" s="2"/>
      <c r="AH1688" s="2"/>
      <c r="AI1688" s="2"/>
      <c r="AJ1688" s="2"/>
      <c r="AK1688" s="2"/>
      <c r="AL1688" s="2"/>
      <c r="AM1688" s="2"/>
      <c r="AN1688" s="2"/>
      <c r="AO1688" s="2"/>
      <c r="AP1688" s="2"/>
      <c r="AQ1688" s="2"/>
    </row>
    <row r="1689" spans="20:43" x14ac:dyDescent="0.25">
      <c r="T1689" s="2"/>
      <c r="U1689" s="2"/>
      <c r="V1689" s="2"/>
      <c r="W1689" s="2"/>
      <c r="X1689" s="2"/>
      <c r="Y1689" s="2"/>
      <c r="Z1689" s="2"/>
      <c r="AA1689" s="2"/>
      <c r="AB1689" s="2"/>
      <c r="AC1689" s="2"/>
      <c r="AD1689" s="2"/>
      <c r="AE1689" s="2"/>
      <c r="AF1689" s="2"/>
      <c r="AG1689" s="2"/>
      <c r="AH1689" s="2"/>
      <c r="AI1689" s="2"/>
      <c r="AJ1689" s="2"/>
      <c r="AK1689" s="2"/>
      <c r="AL1689" s="2"/>
      <c r="AM1689" s="2"/>
      <c r="AN1689" s="2"/>
      <c r="AO1689" s="2"/>
      <c r="AP1689" s="2"/>
      <c r="AQ1689" s="2"/>
    </row>
    <row r="1690" spans="20:43" x14ac:dyDescent="0.25">
      <c r="T1690" s="2"/>
      <c r="U1690" s="2"/>
      <c r="V1690" s="2"/>
      <c r="W1690" s="2"/>
      <c r="X1690" s="2"/>
      <c r="Y1690" s="2"/>
      <c r="Z1690" s="2"/>
      <c r="AA1690" s="2"/>
      <c r="AB1690" s="2"/>
      <c r="AC1690" s="2"/>
      <c r="AD1690" s="2"/>
      <c r="AE1690" s="2"/>
      <c r="AF1690" s="2"/>
      <c r="AG1690" s="2"/>
      <c r="AH1690" s="2"/>
      <c r="AI1690" s="2"/>
      <c r="AJ1690" s="2"/>
      <c r="AK1690" s="2"/>
      <c r="AL1690" s="2"/>
      <c r="AM1690" s="2"/>
      <c r="AN1690" s="2"/>
      <c r="AO1690" s="2"/>
      <c r="AP1690" s="2"/>
      <c r="AQ1690" s="2"/>
    </row>
    <row r="1691" spans="20:43" x14ac:dyDescent="0.25">
      <c r="T1691" s="2"/>
      <c r="U1691" s="2"/>
      <c r="V1691" s="2"/>
      <c r="W1691" s="2"/>
      <c r="X1691" s="2"/>
      <c r="Y1691" s="2"/>
      <c r="Z1691" s="2"/>
      <c r="AA1691" s="2"/>
      <c r="AB1691" s="2"/>
      <c r="AC1691" s="2"/>
      <c r="AD1691" s="2"/>
      <c r="AE1691" s="2"/>
      <c r="AF1691" s="2"/>
      <c r="AG1691" s="2"/>
      <c r="AH1691" s="2"/>
      <c r="AI1691" s="2"/>
      <c r="AJ1691" s="2"/>
      <c r="AK1691" s="2"/>
      <c r="AL1691" s="2"/>
      <c r="AM1691" s="2"/>
      <c r="AN1691" s="2"/>
      <c r="AO1691" s="2"/>
      <c r="AP1691" s="2"/>
      <c r="AQ1691" s="2"/>
    </row>
    <row r="1692" spans="20:43" x14ac:dyDescent="0.25">
      <c r="T1692" s="2"/>
      <c r="U1692" s="2"/>
      <c r="V1692" s="2"/>
      <c r="W1692" s="2"/>
      <c r="X1692" s="2"/>
      <c r="Y1692" s="2"/>
      <c r="Z1692" s="2"/>
      <c r="AA1692" s="2"/>
      <c r="AB1692" s="2"/>
      <c r="AC1692" s="2"/>
      <c r="AD1692" s="2"/>
      <c r="AE1692" s="2"/>
      <c r="AF1692" s="2"/>
      <c r="AG1692" s="2"/>
      <c r="AH1692" s="2"/>
      <c r="AI1692" s="2"/>
      <c r="AJ1692" s="2"/>
      <c r="AK1692" s="2"/>
      <c r="AL1692" s="2"/>
      <c r="AM1692" s="2"/>
      <c r="AN1692" s="2"/>
      <c r="AO1692" s="2"/>
      <c r="AP1692" s="2"/>
      <c r="AQ1692" s="2"/>
    </row>
    <row r="1693" spans="20:43" x14ac:dyDescent="0.25">
      <c r="T1693" s="2"/>
      <c r="U1693" s="2"/>
      <c r="V1693" s="2"/>
      <c r="W1693" s="2"/>
      <c r="X1693" s="2"/>
      <c r="Y1693" s="2"/>
      <c r="Z1693" s="2"/>
      <c r="AA1693" s="2"/>
      <c r="AB1693" s="2"/>
      <c r="AC1693" s="2"/>
      <c r="AD1693" s="2"/>
      <c r="AE1693" s="2"/>
      <c r="AF1693" s="2"/>
      <c r="AG1693" s="2"/>
      <c r="AH1693" s="2"/>
      <c r="AI1693" s="2"/>
      <c r="AJ1693" s="2"/>
      <c r="AK1693" s="2"/>
      <c r="AL1693" s="2"/>
      <c r="AM1693" s="2"/>
      <c r="AN1693" s="2"/>
      <c r="AO1693" s="2"/>
      <c r="AP1693" s="2"/>
      <c r="AQ1693" s="2"/>
    </row>
    <row r="1694" spans="20:43" x14ac:dyDescent="0.25">
      <c r="T1694" s="2"/>
      <c r="U1694" s="2"/>
      <c r="V1694" s="2"/>
      <c r="W1694" s="2"/>
      <c r="X1694" s="2"/>
      <c r="Y1694" s="2"/>
      <c r="Z1694" s="2"/>
      <c r="AA1694" s="2"/>
      <c r="AB1694" s="2"/>
      <c r="AC1694" s="2"/>
      <c r="AD1694" s="2"/>
      <c r="AE1694" s="2"/>
      <c r="AF1694" s="2"/>
      <c r="AG1694" s="2"/>
      <c r="AH1694" s="2"/>
      <c r="AI1694" s="2"/>
      <c r="AJ1694" s="2"/>
      <c r="AK1694" s="2"/>
      <c r="AL1694" s="2"/>
      <c r="AM1694" s="2"/>
      <c r="AN1694" s="2"/>
      <c r="AO1694" s="2"/>
      <c r="AP1694" s="2"/>
      <c r="AQ1694" s="2"/>
    </row>
    <row r="1695" spans="20:43" x14ac:dyDescent="0.25">
      <c r="T1695" s="2"/>
      <c r="U1695" s="2"/>
      <c r="V1695" s="2"/>
      <c r="W1695" s="2"/>
      <c r="X1695" s="2"/>
      <c r="Y1695" s="2"/>
      <c r="Z1695" s="2"/>
      <c r="AA1695" s="2"/>
      <c r="AB1695" s="2"/>
      <c r="AC1695" s="2"/>
      <c r="AD1695" s="2"/>
      <c r="AE1695" s="2"/>
      <c r="AF1695" s="2"/>
      <c r="AG1695" s="2"/>
      <c r="AH1695" s="2"/>
      <c r="AI1695" s="2"/>
      <c r="AJ1695" s="2"/>
      <c r="AK1695" s="2"/>
      <c r="AL1695" s="2"/>
      <c r="AM1695" s="2"/>
      <c r="AN1695" s="2"/>
      <c r="AO1695" s="2"/>
      <c r="AP1695" s="2"/>
      <c r="AQ1695" s="2"/>
    </row>
    <row r="1696" spans="20:43" x14ac:dyDescent="0.25">
      <c r="T1696" s="2"/>
      <c r="U1696" s="2"/>
      <c r="V1696" s="2"/>
      <c r="W1696" s="2"/>
      <c r="X1696" s="2"/>
      <c r="Y1696" s="2"/>
      <c r="Z1696" s="2"/>
      <c r="AA1696" s="2"/>
      <c r="AB1696" s="2"/>
      <c r="AC1696" s="2"/>
      <c r="AD1696" s="2"/>
      <c r="AE1696" s="2"/>
      <c r="AF1696" s="2"/>
      <c r="AG1696" s="2"/>
      <c r="AH1696" s="2"/>
      <c r="AI1696" s="2"/>
      <c r="AJ1696" s="2"/>
      <c r="AK1696" s="2"/>
      <c r="AL1696" s="2"/>
      <c r="AM1696" s="2"/>
      <c r="AN1696" s="2"/>
      <c r="AO1696" s="2"/>
      <c r="AP1696" s="2"/>
      <c r="AQ1696" s="2"/>
    </row>
    <row r="1697" spans="20:43" x14ac:dyDescent="0.25">
      <c r="T1697" s="2"/>
      <c r="U1697" s="2"/>
      <c r="V1697" s="2"/>
      <c r="W1697" s="2"/>
      <c r="X1697" s="2"/>
      <c r="Y1697" s="2"/>
      <c r="Z1697" s="2"/>
      <c r="AA1697" s="2"/>
      <c r="AB1697" s="2"/>
      <c r="AC1697" s="2"/>
      <c r="AD1697" s="2"/>
      <c r="AE1697" s="2"/>
      <c r="AF1697" s="2"/>
      <c r="AG1697" s="2"/>
      <c r="AH1697" s="2"/>
      <c r="AI1697" s="2"/>
      <c r="AJ1697" s="2"/>
      <c r="AK1697" s="2"/>
      <c r="AL1697" s="2"/>
      <c r="AM1697" s="2"/>
      <c r="AN1697" s="2"/>
      <c r="AO1697" s="2"/>
      <c r="AP1697" s="2"/>
      <c r="AQ1697" s="2"/>
    </row>
    <row r="1698" spans="20:43" x14ac:dyDescent="0.25">
      <c r="T1698" s="2"/>
      <c r="U1698" s="2"/>
      <c r="V1698" s="2"/>
      <c r="W1698" s="2"/>
      <c r="X1698" s="2"/>
      <c r="Y1698" s="2"/>
      <c r="Z1698" s="2"/>
      <c r="AA1698" s="2"/>
      <c r="AB1698" s="2"/>
      <c r="AC1698" s="2"/>
      <c r="AD1698" s="2"/>
      <c r="AE1698" s="2"/>
      <c r="AF1698" s="2"/>
      <c r="AG1698" s="2"/>
      <c r="AH1698" s="2"/>
      <c r="AI1698" s="2"/>
      <c r="AJ1698" s="2"/>
      <c r="AK1698" s="2"/>
      <c r="AL1698" s="2"/>
      <c r="AM1698" s="2"/>
      <c r="AN1698" s="2"/>
      <c r="AO1698" s="2"/>
      <c r="AP1698" s="2"/>
      <c r="AQ1698" s="2"/>
    </row>
    <row r="1699" spans="20:43" x14ac:dyDescent="0.25">
      <c r="T1699" s="2"/>
      <c r="U1699" s="2"/>
      <c r="V1699" s="2"/>
      <c r="W1699" s="2"/>
      <c r="X1699" s="2"/>
      <c r="Y1699" s="2"/>
      <c r="Z1699" s="2"/>
      <c r="AA1699" s="2"/>
      <c r="AB1699" s="2"/>
      <c r="AC1699" s="2"/>
      <c r="AD1699" s="2"/>
      <c r="AE1699" s="2"/>
      <c r="AF1699" s="2"/>
      <c r="AG1699" s="2"/>
      <c r="AH1699" s="2"/>
      <c r="AI1699" s="2"/>
      <c r="AJ1699" s="2"/>
      <c r="AK1699" s="2"/>
      <c r="AL1699" s="2"/>
      <c r="AM1699" s="2"/>
      <c r="AN1699" s="2"/>
      <c r="AO1699" s="2"/>
      <c r="AP1699" s="2"/>
      <c r="AQ1699" s="2"/>
    </row>
    <row r="1700" spans="20:43" x14ac:dyDescent="0.25">
      <c r="T1700" s="2"/>
      <c r="U1700" s="2"/>
      <c r="V1700" s="2"/>
      <c r="W1700" s="2"/>
      <c r="X1700" s="2"/>
      <c r="Y1700" s="2"/>
      <c r="Z1700" s="2"/>
      <c r="AA1700" s="2"/>
      <c r="AB1700" s="2"/>
      <c r="AC1700" s="2"/>
      <c r="AD1700" s="2"/>
      <c r="AE1700" s="2"/>
      <c r="AF1700" s="2"/>
      <c r="AG1700" s="2"/>
      <c r="AH1700" s="2"/>
      <c r="AI1700" s="2"/>
      <c r="AJ1700" s="2"/>
      <c r="AK1700" s="2"/>
      <c r="AL1700" s="2"/>
      <c r="AM1700" s="2"/>
      <c r="AN1700" s="2"/>
      <c r="AO1700" s="2"/>
      <c r="AP1700" s="2"/>
      <c r="AQ1700" s="2"/>
    </row>
    <row r="1701" spans="20:43" x14ac:dyDescent="0.25">
      <c r="T1701" s="2"/>
      <c r="U1701" s="2"/>
      <c r="V1701" s="2"/>
      <c r="W1701" s="2"/>
      <c r="X1701" s="2"/>
      <c r="Y1701" s="2"/>
      <c r="Z1701" s="2"/>
      <c r="AA1701" s="2"/>
      <c r="AB1701" s="2"/>
      <c r="AC1701" s="2"/>
      <c r="AD1701" s="2"/>
      <c r="AE1701" s="2"/>
      <c r="AF1701" s="2"/>
      <c r="AG1701" s="2"/>
      <c r="AH1701" s="2"/>
      <c r="AI1701" s="2"/>
      <c r="AJ1701" s="2"/>
      <c r="AK1701" s="2"/>
      <c r="AL1701" s="2"/>
      <c r="AM1701" s="2"/>
      <c r="AN1701" s="2"/>
      <c r="AO1701" s="2"/>
      <c r="AP1701" s="2"/>
      <c r="AQ1701" s="2"/>
    </row>
    <row r="1702" spans="20:43" x14ac:dyDescent="0.25">
      <c r="T1702" s="2"/>
      <c r="U1702" s="2"/>
      <c r="V1702" s="2"/>
      <c r="W1702" s="2"/>
      <c r="X1702" s="2"/>
      <c r="Y1702" s="2"/>
      <c r="Z1702" s="2"/>
      <c r="AA1702" s="2"/>
      <c r="AB1702" s="2"/>
      <c r="AC1702" s="2"/>
      <c r="AD1702" s="2"/>
      <c r="AE1702" s="2"/>
      <c r="AF1702" s="2"/>
      <c r="AG1702" s="2"/>
      <c r="AH1702" s="2"/>
      <c r="AI1702" s="2"/>
      <c r="AJ1702" s="2"/>
      <c r="AK1702" s="2"/>
      <c r="AL1702" s="2"/>
      <c r="AM1702" s="2"/>
      <c r="AN1702" s="2"/>
      <c r="AO1702" s="2"/>
      <c r="AP1702" s="2"/>
      <c r="AQ1702" s="2"/>
    </row>
    <row r="1703" spans="20:43" x14ac:dyDescent="0.25">
      <c r="T1703" s="2"/>
      <c r="U1703" s="2"/>
      <c r="V1703" s="2"/>
      <c r="W1703" s="2"/>
      <c r="X1703" s="2"/>
      <c r="Y1703" s="2"/>
      <c r="Z1703" s="2"/>
      <c r="AA1703" s="2"/>
      <c r="AB1703" s="2"/>
      <c r="AC1703" s="2"/>
      <c r="AD1703" s="2"/>
      <c r="AE1703" s="2"/>
      <c r="AF1703" s="2"/>
      <c r="AG1703" s="2"/>
      <c r="AH1703" s="2"/>
      <c r="AI1703" s="2"/>
      <c r="AJ1703" s="2"/>
      <c r="AK1703" s="2"/>
      <c r="AL1703" s="2"/>
      <c r="AM1703" s="2"/>
      <c r="AN1703" s="2"/>
      <c r="AO1703" s="2"/>
      <c r="AP1703" s="2"/>
      <c r="AQ1703" s="2"/>
    </row>
    <row r="1704" spans="20:43" x14ac:dyDescent="0.25">
      <c r="T1704" s="2"/>
      <c r="U1704" s="2"/>
      <c r="V1704" s="2"/>
      <c r="W1704" s="2"/>
      <c r="X1704" s="2"/>
      <c r="Y1704" s="2"/>
      <c r="Z1704" s="2"/>
      <c r="AA1704" s="2"/>
      <c r="AB1704" s="2"/>
      <c r="AC1704" s="2"/>
      <c r="AD1704" s="2"/>
      <c r="AE1704" s="2"/>
      <c r="AF1704" s="2"/>
      <c r="AG1704" s="2"/>
      <c r="AH1704" s="2"/>
      <c r="AI1704" s="2"/>
      <c r="AJ1704" s="2"/>
      <c r="AK1704" s="2"/>
      <c r="AL1704" s="2"/>
      <c r="AM1704" s="2"/>
      <c r="AN1704" s="2"/>
      <c r="AO1704" s="2"/>
      <c r="AP1704" s="2"/>
      <c r="AQ1704" s="2"/>
    </row>
    <row r="1705" spans="20:43" x14ac:dyDescent="0.25">
      <c r="T1705" s="2"/>
      <c r="U1705" s="2"/>
      <c r="V1705" s="2"/>
      <c r="W1705" s="2"/>
      <c r="X1705" s="2"/>
      <c r="Y1705" s="2"/>
      <c r="Z1705" s="2"/>
      <c r="AA1705" s="2"/>
      <c r="AB1705" s="2"/>
      <c r="AC1705" s="2"/>
      <c r="AD1705" s="2"/>
      <c r="AE1705" s="2"/>
      <c r="AF1705" s="2"/>
      <c r="AG1705" s="2"/>
      <c r="AH1705" s="2"/>
      <c r="AI1705" s="2"/>
      <c r="AJ1705" s="2"/>
      <c r="AK1705" s="2"/>
      <c r="AL1705" s="2"/>
      <c r="AM1705" s="2"/>
      <c r="AN1705" s="2"/>
      <c r="AO1705" s="2"/>
      <c r="AP1705" s="2"/>
      <c r="AQ1705" s="2"/>
    </row>
    <row r="1706" spans="20:43" x14ac:dyDescent="0.25">
      <c r="T1706" s="2"/>
      <c r="U1706" s="2"/>
      <c r="V1706" s="2"/>
      <c r="W1706" s="2"/>
      <c r="X1706" s="2"/>
      <c r="Y1706" s="2"/>
      <c r="Z1706" s="2"/>
      <c r="AA1706" s="2"/>
      <c r="AB1706" s="2"/>
      <c r="AC1706" s="2"/>
      <c r="AD1706" s="2"/>
      <c r="AE1706" s="2"/>
      <c r="AF1706" s="2"/>
      <c r="AG1706" s="2"/>
      <c r="AH1706" s="2"/>
      <c r="AI1706" s="2"/>
      <c r="AJ1706" s="2"/>
      <c r="AK1706" s="2"/>
      <c r="AL1706" s="2"/>
      <c r="AM1706" s="2"/>
      <c r="AN1706" s="2"/>
      <c r="AO1706" s="2"/>
      <c r="AP1706" s="2"/>
      <c r="AQ1706" s="2"/>
    </row>
    <row r="1707" spans="20:43" x14ac:dyDescent="0.25">
      <c r="T1707" s="2"/>
      <c r="U1707" s="2"/>
      <c r="V1707" s="2"/>
      <c r="W1707" s="2"/>
      <c r="X1707" s="2"/>
      <c r="Y1707" s="2"/>
      <c r="Z1707" s="2"/>
      <c r="AA1707" s="2"/>
      <c r="AB1707" s="2"/>
      <c r="AC1707" s="2"/>
      <c r="AD1707" s="2"/>
      <c r="AE1707" s="2"/>
      <c r="AF1707" s="2"/>
      <c r="AG1707" s="2"/>
      <c r="AH1707" s="2"/>
      <c r="AI1707" s="2"/>
      <c r="AJ1707" s="2"/>
      <c r="AK1707" s="2"/>
      <c r="AL1707" s="2"/>
      <c r="AM1707" s="2"/>
      <c r="AN1707" s="2"/>
      <c r="AO1707" s="2"/>
      <c r="AP1707" s="2"/>
      <c r="AQ1707" s="2"/>
    </row>
    <row r="1708" spans="20:43" x14ac:dyDescent="0.25">
      <c r="T1708" s="2"/>
      <c r="U1708" s="2"/>
      <c r="V1708" s="2"/>
      <c r="W1708" s="2"/>
      <c r="X1708" s="2"/>
      <c r="Y1708" s="2"/>
      <c r="Z1708" s="2"/>
      <c r="AA1708" s="2"/>
      <c r="AB1708" s="2"/>
      <c r="AC1708" s="2"/>
      <c r="AD1708" s="2"/>
      <c r="AE1708" s="2"/>
      <c r="AF1708" s="2"/>
      <c r="AG1708" s="2"/>
      <c r="AH1708" s="2"/>
      <c r="AI1708" s="2"/>
      <c r="AJ1708" s="2"/>
      <c r="AK1708" s="2"/>
      <c r="AL1708" s="2"/>
      <c r="AM1708" s="2"/>
      <c r="AN1708" s="2"/>
      <c r="AO1708" s="2"/>
      <c r="AP1708" s="2"/>
      <c r="AQ1708" s="2"/>
    </row>
    <row r="1709" spans="20:43" x14ac:dyDescent="0.25">
      <c r="T1709" s="2"/>
      <c r="U1709" s="2"/>
      <c r="V1709" s="2"/>
      <c r="W1709" s="2"/>
      <c r="X1709" s="2"/>
      <c r="Y1709" s="2"/>
      <c r="Z1709" s="2"/>
      <c r="AA1709" s="2"/>
      <c r="AB1709" s="2"/>
      <c r="AC1709" s="2"/>
      <c r="AD1709" s="2"/>
      <c r="AE1709" s="2"/>
      <c r="AF1709" s="2"/>
      <c r="AG1709" s="2"/>
      <c r="AH1709" s="2"/>
      <c r="AI1709" s="2"/>
      <c r="AJ1709" s="2"/>
      <c r="AK1709" s="2"/>
      <c r="AL1709" s="2"/>
      <c r="AM1709" s="2"/>
      <c r="AN1709" s="2"/>
      <c r="AO1709" s="2"/>
      <c r="AP1709" s="2"/>
      <c r="AQ1709" s="2"/>
    </row>
    <row r="1710" spans="20:43" x14ac:dyDescent="0.25">
      <c r="T1710" s="2"/>
      <c r="U1710" s="2"/>
      <c r="V1710" s="2"/>
      <c r="W1710" s="2"/>
      <c r="X1710" s="2"/>
      <c r="Y1710" s="2"/>
      <c r="Z1710" s="2"/>
      <c r="AA1710" s="2"/>
      <c r="AB1710" s="2"/>
      <c r="AC1710" s="2"/>
      <c r="AD1710" s="2"/>
      <c r="AE1710" s="2"/>
      <c r="AF1710" s="2"/>
      <c r="AG1710" s="2"/>
      <c r="AH1710" s="2"/>
      <c r="AI1710" s="2"/>
      <c r="AJ1710" s="2"/>
      <c r="AK1710" s="2"/>
      <c r="AL1710" s="2"/>
      <c r="AM1710" s="2"/>
      <c r="AN1710" s="2"/>
      <c r="AO1710" s="2"/>
      <c r="AP1710" s="2"/>
      <c r="AQ1710" s="2"/>
    </row>
    <row r="1711" spans="20:43" x14ac:dyDescent="0.25">
      <c r="T1711" s="2"/>
      <c r="U1711" s="2"/>
      <c r="V1711" s="2"/>
      <c r="W1711" s="2"/>
      <c r="X1711" s="2"/>
      <c r="Y1711" s="2"/>
      <c r="Z1711" s="2"/>
      <c r="AA1711" s="2"/>
      <c r="AB1711" s="2"/>
      <c r="AC1711" s="2"/>
      <c r="AD1711" s="2"/>
      <c r="AE1711" s="2"/>
      <c r="AF1711" s="2"/>
      <c r="AG1711" s="2"/>
      <c r="AH1711" s="2"/>
      <c r="AI1711" s="2"/>
      <c r="AJ1711" s="2"/>
      <c r="AK1711" s="2"/>
      <c r="AL1711" s="2"/>
      <c r="AM1711" s="2"/>
      <c r="AN1711" s="2"/>
      <c r="AO1711" s="2"/>
      <c r="AP1711" s="2"/>
      <c r="AQ1711" s="2"/>
    </row>
    <row r="1712" spans="20:43" x14ac:dyDescent="0.25">
      <c r="T1712" s="2"/>
      <c r="U1712" s="2"/>
      <c r="V1712" s="2"/>
      <c r="W1712" s="2"/>
      <c r="X1712" s="2"/>
      <c r="Y1712" s="2"/>
      <c r="Z1712" s="2"/>
      <c r="AA1712" s="2"/>
      <c r="AB1712" s="2"/>
      <c r="AC1712" s="2"/>
      <c r="AD1712" s="2"/>
      <c r="AE1712" s="2"/>
      <c r="AF1712" s="2"/>
      <c r="AG1712" s="2"/>
      <c r="AH1712" s="2"/>
      <c r="AI1712" s="2"/>
      <c r="AJ1712" s="2"/>
      <c r="AK1712" s="2"/>
      <c r="AL1712" s="2"/>
      <c r="AM1712" s="2"/>
      <c r="AN1712" s="2"/>
      <c r="AO1712" s="2"/>
      <c r="AP1712" s="2"/>
      <c r="AQ1712" s="2"/>
    </row>
    <row r="1713" spans="20:43" x14ac:dyDescent="0.25">
      <c r="T1713" s="2"/>
      <c r="U1713" s="2"/>
      <c r="V1713" s="2"/>
      <c r="W1713" s="2"/>
      <c r="X1713" s="2"/>
      <c r="Y1713" s="2"/>
      <c r="Z1713" s="2"/>
      <c r="AA1713" s="2"/>
      <c r="AB1713" s="2"/>
      <c r="AC1713" s="2"/>
      <c r="AD1713" s="2"/>
      <c r="AE1713" s="2"/>
      <c r="AF1713" s="2"/>
      <c r="AG1713" s="2"/>
      <c r="AH1713" s="2"/>
      <c r="AI1713" s="2"/>
      <c r="AJ1713" s="2"/>
      <c r="AK1713" s="2"/>
      <c r="AL1713" s="2"/>
      <c r="AM1713" s="2"/>
      <c r="AN1713" s="2"/>
      <c r="AO1713" s="2"/>
      <c r="AP1713" s="2"/>
      <c r="AQ1713" s="2"/>
    </row>
    <row r="1714" spans="20:43" x14ac:dyDescent="0.25">
      <c r="T1714" s="2"/>
      <c r="U1714" s="2"/>
      <c r="V1714" s="2"/>
      <c r="W1714" s="2"/>
      <c r="X1714" s="2"/>
      <c r="Y1714" s="2"/>
      <c r="Z1714" s="2"/>
      <c r="AA1714" s="2"/>
      <c r="AB1714" s="2"/>
      <c r="AC1714" s="2"/>
      <c r="AD1714" s="2"/>
      <c r="AE1714" s="2"/>
      <c r="AF1714" s="2"/>
      <c r="AG1714" s="2"/>
      <c r="AH1714" s="2"/>
      <c r="AI1714" s="2"/>
      <c r="AJ1714" s="2"/>
      <c r="AK1714" s="2"/>
      <c r="AL1714" s="2"/>
      <c r="AM1714" s="2"/>
      <c r="AN1714" s="2"/>
      <c r="AO1714" s="2"/>
      <c r="AP1714" s="2"/>
      <c r="AQ1714" s="2"/>
    </row>
    <row r="1715" spans="20:43" x14ac:dyDescent="0.25">
      <c r="T1715" s="2"/>
      <c r="U1715" s="2"/>
      <c r="V1715" s="2"/>
      <c r="W1715" s="2"/>
      <c r="X1715" s="2"/>
      <c r="Y1715" s="2"/>
      <c r="Z1715" s="2"/>
      <c r="AA1715" s="2"/>
      <c r="AB1715" s="2"/>
      <c r="AC1715" s="2"/>
      <c r="AD1715" s="2"/>
      <c r="AE1715" s="2"/>
      <c r="AF1715" s="2"/>
      <c r="AG1715" s="2"/>
      <c r="AH1715" s="2"/>
      <c r="AI1715" s="2"/>
      <c r="AJ1715" s="2"/>
      <c r="AK1715" s="2"/>
      <c r="AL1715" s="2"/>
      <c r="AM1715" s="2"/>
      <c r="AN1715" s="2"/>
      <c r="AO1715" s="2"/>
      <c r="AP1715" s="2"/>
      <c r="AQ1715" s="2"/>
    </row>
    <row r="1716" spans="20:43" x14ac:dyDescent="0.25">
      <c r="T1716" s="2"/>
      <c r="U1716" s="2"/>
      <c r="V1716" s="2"/>
      <c r="W1716" s="2"/>
      <c r="X1716" s="2"/>
      <c r="Y1716" s="2"/>
      <c r="Z1716" s="2"/>
      <c r="AA1716" s="2"/>
      <c r="AB1716" s="2"/>
      <c r="AC1716" s="2"/>
      <c r="AD1716" s="2"/>
      <c r="AE1716" s="2"/>
      <c r="AF1716" s="2"/>
      <c r="AG1716" s="2"/>
      <c r="AH1716" s="2"/>
      <c r="AI1716" s="2"/>
      <c r="AJ1716" s="2"/>
      <c r="AK1716" s="2"/>
      <c r="AL1716" s="2"/>
      <c r="AM1716" s="2"/>
      <c r="AN1716" s="2"/>
      <c r="AO1716" s="2"/>
      <c r="AP1716" s="2"/>
      <c r="AQ1716" s="2"/>
    </row>
    <row r="1717" spans="20:43" x14ac:dyDescent="0.25">
      <c r="T1717" s="2"/>
      <c r="U1717" s="2"/>
      <c r="V1717" s="2"/>
      <c r="W1717" s="2"/>
      <c r="X1717" s="2"/>
      <c r="Y1717" s="2"/>
      <c r="Z1717" s="2"/>
      <c r="AA1717" s="2"/>
      <c r="AB1717" s="2"/>
      <c r="AC1717" s="2"/>
      <c r="AD1717" s="2"/>
      <c r="AE1717" s="2"/>
      <c r="AF1717" s="2"/>
      <c r="AG1717" s="2"/>
      <c r="AH1717" s="2"/>
      <c r="AI1717" s="2"/>
      <c r="AJ1717" s="2"/>
      <c r="AK1717" s="2"/>
      <c r="AL1717" s="2"/>
      <c r="AM1717" s="2"/>
      <c r="AN1717" s="2"/>
      <c r="AO1717" s="2"/>
      <c r="AP1717" s="2"/>
      <c r="AQ1717" s="2"/>
    </row>
    <row r="1718" spans="20:43" x14ac:dyDescent="0.25">
      <c r="T1718" s="2"/>
      <c r="U1718" s="2"/>
      <c r="V1718" s="2"/>
      <c r="W1718" s="2"/>
      <c r="X1718" s="2"/>
      <c r="Y1718" s="2"/>
      <c r="Z1718" s="2"/>
      <c r="AA1718" s="2"/>
      <c r="AB1718" s="2"/>
      <c r="AC1718" s="2"/>
      <c r="AD1718" s="2"/>
      <c r="AE1718" s="2"/>
      <c r="AF1718" s="2"/>
      <c r="AG1718" s="2"/>
      <c r="AH1718" s="2"/>
      <c r="AI1718" s="2"/>
      <c r="AJ1718" s="2"/>
      <c r="AK1718" s="2"/>
      <c r="AL1718" s="2"/>
      <c r="AM1718" s="2"/>
      <c r="AN1718" s="2"/>
      <c r="AO1718" s="2"/>
      <c r="AP1718" s="2"/>
      <c r="AQ1718" s="2"/>
    </row>
    <row r="1719" spans="20:43" x14ac:dyDescent="0.25">
      <c r="T1719" s="2"/>
      <c r="U1719" s="2"/>
      <c r="V1719" s="2"/>
      <c r="W1719" s="2"/>
      <c r="X1719" s="2"/>
      <c r="Y1719" s="2"/>
      <c r="Z1719" s="2"/>
      <c r="AA1719" s="2"/>
      <c r="AB1719" s="2"/>
      <c r="AC1719" s="2"/>
      <c r="AD1719" s="2"/>
      <c r="AE1719" s="2"/>
      <c r="AF1719" s="2"/>
      <c r="AG1719" s="2"/>
      <c r="AH1719" s="2"/>
      <c r="AI1719" s="2"/>
      <c r="AJ1719" s="2"/>
      <c r="AK1719" s="2"/>
      <c r="AL1719" s="2"/>
      <c r="AM1719" s="2"/>
      <c r="AN1719" s="2"/>
      <c r="AO1719" s="2"/>
      <c r="AP1719" s="2"/>
      <c r="AQ1719" s="2"/>
    </row>
    <row r="1720" spans="20:43" x14ac:dyDescent="0.25">
      <c r="T1720" s="2"/>
      <c r="U1720" s="2"/>
      <c r="V1720" s="2"/>
      <c r="W1720" s="2"/>
      <c r="X1720" s="2"/>
      <c r="Y1720" s="2"/>
      <c r="Z1720" s="2"/>
      <c r="AA1720" s="2"/>
      <c r="AB1720" s="2"/>
      <c r="AC1720" s="2"/>
      <c r="AD1720" s="2"/>
      <c r="AE1720" s="2"/>
      <c r="AF1720" s="2"/>
      <c r="AG1720" s="2"/>
      <c r="AH1720" s="2"/>
      <c r="AI1720" s="2"/>
      <c r="AJ1720" s="2"/>
      <c r="AK1720" s="2"/>
      <c r="AL1720" s="2"/>
      <c r="AM1720" s="2"/>
      <c r="AN1720" s="2"/>
      <c r="AO1720" s="2"/>
      <c r="AP1720" s="2"/>
      <c r="AQ1720" s="2"/>
    </row>
    <row r="1721" spans="20:43" x14ac:dyDescent="0.25">
      <c r="T1721" s="2"/>
      <c r="U1721" s="2"/>
      <c r="V1721" s="2"/>
      <c r="W1721" s="2"/>
      <c r="X1721" s="2"/>
      <c r="Y1721" s="2"/>
      <c r="Z1721" s="2"/>
      <c r="AA1721" s="2"/>
      <c r="AB1721" s="2"/>
      <c r="AC1721" s="2"/>
      <c r="AD1721" s="2"/>
      <c r="AE1721" s="2"/>
      <c r="AF1721" s="2"/>
      <c r="AG1721" s="2"/>
      <c r="AH1721" s="2"/>
      <c r="AI1721" s="2"/>
      <c r="AJ1721" s="2"/>
      <c r="AK1721" s="2"/>
      <c r="AL1721" s="2"/>
      <c r="AM1721" s="2"/>
      <c r="AN1721" s="2"/>
      <c r="AO1721" s="2"/>
      <c r="AP1721" s="2"/>
      <c r="AQ1721" s="2"/>
    </row>
    <row r="1722" spans="20:43" x14ac:dyDescent="0.25">
      <c r="T1722" s="2"/>
      <c r="U1722" s="2"/>
      <c r="V1722" s="2"/>
      <c r="W1722" s="2"/>
      <c r="X1722" s="2"/>
      <c r="Y1722" s="2"/>
      <c r="Z1722" s="2"/>
      <c r="AA1722" s="2"/>
      <c r="AB1722" s="2"/>
      <c r="AC1722" s="2"/>
      <c r="AD1722" s="2"/>
      <c r="AE1722" s="2"/>
      <c r="AF1722" s="2"/>
      <c r="AG1722" s="2"/>
      <c r="AH1722" s="2"/>
      <c r="AI1722" s="2"/>
      <c r="AJ1722" s="2"/>
      <c r="AK1722" s="2"/>
      <c r="AL1722" s="2"/>
      <c r="AM1722" s="2"/>
      <c r="AN1722" s="2"/>
      <c r="AO1722" s="2"/>
      <c r="AP1722" s="2"/>
      <c r="AQ1722" s="2"/>
    </row>
    <row r="1723" spans="20:43" x14ac:dyDescent="0.25">
      <c r="T1723" s="2"/>
      <c r="U1723" s="2"/>
      <c r="V1723" s="2"/>
      <c r="W1723" s="2"/>
      <c r="X1723" s="2"/>
      <c r="Y1723" s="2"/>
      <c r="Z1723" s="2"/>
      <c r="AA1723" s="2"/>
      <c r="AB1723" s="2"/>
      <c r="AC1723" s="2"/>
      <c r="AD1723" s="2"/>
      <c r="AE1723" s="2"/>
      <c r="AF1723" s="2"/>
      <c r="AG1723" s="2"/>
      <c r="AH1723" s="2"/>
      <c r="AI1723" s="2"/>
      <c r="AJ1723" s="2"/>
      <c r="AK1723" s="2"/>
      <c r="AL1723" s="2"/>
      <c r="AM1723" s="2"/>
      <c r="AN1723" s="2"/>
      <c r="AO1723" s="2"/>
      <c r="AP1723" s="2"/>
      <c r="AQ1723" s="2"/>
    </row>
    <row r="1724" spans="20:43" x14ac:dyDescent="0.25">
      <c r="T1724" s="2"/>
      <c r="U1724" s="2"/>
      <c r="V1724" s="2"/>
      <c r="W1724" s="2"/>
      <c r="X1724" s="2"/>
      <c r="Y1724" s="2"/>
      <c r="Z1724" s="2"/>
      <c r="AA1724" s="2"/>
      <c r="AB1724" s="2"/>
      <c r="AC1724" s="2"/>
      <c r="AD1724" s="2"/>
      <c r="AE1724" s="2"/>
      <c r="AF1724" s="2"/>
      <c r="AG1724" s="2"/>
      <c r="AH1724" s="2"/>
      <c r="AI1724" s="2"/>
      <c r="AJ1724" s="2"/>
      <c r="AK1724" s="2"/>
      <c r="AL1724" s="2"/>
      <c r="AM1724" s="2"/>
      <c r="AN1724" s="2"/>
      <c r="AO1724" s="2"/>
      <c r="AP1724" s="2"/>
      <c r="AQ1724" s="2"/>
    </row>
    <row r="1725" spans="20:43" x14ac:dyDescent="0.25">
      <c r="T1725" s="2"/>
      <c r="U1725" s="2"/>
      <c r="V1725" s="2"/>
      <c r="W1725" s="2"/>
      <c r="X1725" s="2"/>
      <c r="Y1725" s="2"/>
      <c r="Z1725" s="2"/>
      <c r="AA1725" s="2"/>
      <c r="AB1725" s="2"/>
      <c r="AC1725" s="2"/>
      <c r="AD1725" s="2"/>
      <c r="AE1725" s="2"/>
      <c r="AF1725" s="2"/>
      <c r="AG1725" s="2"/>
      <c r="AH1725" s="2"/>
      <c r="AI1725" s="2"/>
      <c r="AJ1725" s="2"/>
      <c r="AK1725" s="2"/>
      <c r="AL1725" s="2"/>
      <c r="AM1725" s="2"/>
      <c r="AN1725" s="2"/>
      <c r="AO1725" s="2"/>
      <c r="AP1725" s="2"/>
      <c r="AQ1725" s="2"/>
    </row>
    <row r="1726" spans="20:43" x14ac:dyDescent="0.25">
      <c r="T1726" s="2"/>
      <c r="U1726" s="2"/>
      <c r="V1726" s="2"/>
      <c r="W1726" s="2"/>
      <c r="X1726" s="2"/>
      <c r="Y1726" s="2"/>
      <c r="Z1726" s="2"/>
      <c r="AA1726" s="2"/>
      <c r="AB1726" s="2"/>
      <c r="AC1726" s="2"/>
      <c r="AD1726" s="2"/>
      <c r="AE1726" s="2"/>
      <c r="AF1726" s="2"/>
      <c r="AG1726" s="2"/>
      <c r="AH1726" s="2"/>
      <c r="AI1726" s="2"/>
      <c r="AJ1726" s="2"/>
      <c r="AK1726" s="2"/>
      <c r="AL1726" s="2"/>
      <c r="AM1726" s="2"/>
      <c r="AN1726" s="2"/>
      <c r="AO1726" s="2"/>
      <c r="AP1726" s="2"/>
      <c r="AQ1726" s="2"/>
    </row>
    <row r="1727" spans="20:43" x14ac:dyDescent="0.25">
      <c r="T1727" s="2"/>
      <c r="U1727" s="2"/>
      <c r="V1727" s="2"/>
      <c r="W1727" s="2"/>
      <c r="X1727" s="2"/>
      <c r="Y1727" s="2"/>
      <c r="Z1727" s="2"/>
      <c r="AA1727" s="2"/>
      <c r="AB1727" s="2"/>
      <c r="AC1727" s="2"/>
      <c r="AD1727" s="2"/>
      <c r="AE1727" s="2"/>
      <c r="AF1727" s="2"/>
      <c r="AG1727" s="2"/>
      <c r="AH1727" s="2"/>
      <c r="AI1727" s="2"/>
      <c r="AJ1727" s="2"/>
      <c r="AK1727" s="2"/>
      <c r="AL1727" s="2"/>
      <c r="AM1727" s="2"/>
      <c r="AN1727" s="2"/>
      <c r="AO1727" s="2"/>
      <c r="AP1727" s="2"/>
      <c r="AQ1727" s="2"/>
    </row>
    <row r="1728" spans="20:43" x14ac:dyDescent="0.25">
      <c r="T1728" s="2"/>
      <c r="U1728" s="2"/>
      <c r="V1728" s="2"/>
      <c r="W1728" s="2"/>
      <c r="X1728" s="2"/>
      <c r="Y1728" s="2"/>
      <c r="Z1728" s="2"/>
      <c r="AA1728" s="2"/>
      <c r="AB1728" s="2"/>
      <c r="AC1728" s="2"/>
      <c r="AD1728" s="2"/>
      <c r="AE1728" s="2"/>
      <c r="AF1728" s="2"/>
      <c r="AG1728" s="2"/>
      <c r="AH1728" s="2"/>
      <c r="AI1728" s="2"/>
      <c r="AJ1728" s="2"/>
      <c r="AK1728" s="2"/>
      <c r="AL1728" s="2"/>
      <c r="AM1728" s="2"/>
      <c r="AN1728" s="2"/>
      <c r="AO1728" s="2"/>
      <c r="AP1728" s="2"/>
      <c r="AQ1728" s="2"/>
    </row>
    <row r="1729" spans="20:43" x14ac:dyDescent="0.25">
      <c r="T1729" s="2"/>
      <c r="U1729" s="2"/>
      <c r="V1729" s="2"/>
      <c r="W1729" s="2"/>
      <c r="X1729" s="2"/>
      <c r="Y1729" s="2"/>
      <c r="Z1729" s="2"/>
      <c r="AA1729" s="2"/>
      <c r="AB1729" s="2"/>
      <c r="AC1729" s="2"/>
      <c r="AD1729" s="2"/>
      <c r="AE1729" s="2"/>
      <c r="AF1729" s="2"/>
      <c r="AG1729" s="2"/>
      <c r="AH1729" s="2"/>
      <c r="AI1729" s="2"/>
      <c r="AJ1729" s="2"/>
      <c r="AK1729" s="2"/>
      <c r="AL1729" s="2"/>
      <c r="AM1729" s="2"/>
      <c r="AN1729" s="2"/>
      <c r="AO1729" s="2"/>
      <c r="AP1729" s="2"/>
      <c r="AQ1729" s="2"/>
    </row>
    <row r="1730" spans="20:43" x14ac:dyDescent="0.25">
      <c r="T1730" s="2"/>
      <c r="U1730" s="2"/>
      <c r="V1730" s="2"/>
      <c r="W1730" s="2"/>
      <c r="X1730" s="2"/>
      <c r="Y1730" s="2"/>
      <c r="Z1730" s="2"/>
      <c r="AA1730" s="2"/>
      <c r="AB1730" s="2"/>
      <c r="AC1730" s="2"/>
      <c r="AD1730" s="2"/>
      <c r="AE1730" s="2"/>
      <c r="AF1730" s="2"/>
      <c r="AG1730" s="2"/>
      <c r="AH1730" s="2"/>
      <c r="AI1730" s="2"/>
      <c r="AJ1730" s="2"/>
      <c r="AK1730" s="2"/>
      <c r="AL1730" s="2"/>
      <c r="AM1730" s="2"/>
      <c r="AN1730" s="2"/>
      <c r="AO1730" s="2"/>
      <c r="AP1730" s="2"/>
      <c r="AQ1730" s="2"/>
    </row>
    <row r="1731" spans="20:43" x14ac:dyDescent="0.25">
      <c r="T1731" s="2"/>
      <c r="U1731" s="2"/>
      <c r="V1731" s="2"/>
      <c r="W1731" s="2"/>
      <c r="X1731" s="2"/>
      <c r="Y1731" s="2"/>
      <c r="Z1731" s="2"/>
      <c r="AA1731" s="2"/>
      <c r="AB1731" s="2"/>
      <c r="AC1731" s="2"/>
      <c r="AD1731" s="2"/>
      <c r="AE1731" s="2"/>
      <c r="AF1731" s="2"/>
      <c r="AG1731" s="2"/>
      <c r="AH1731" s="2"/>
      <c r="AI1731" s="2"/>
      <c r="AJ1731" s="2"/>
      <c r="AK1731" s="2"/>
      <c r="AL1731" s="2"/>
      <c r="AM1731" s="2"/>
      <c r="AN1731" s="2"/>
      <c r="AO1731" s="2"/>
      <c r="AP1731" s="2"/>
      <c r="AQ1731" s="2"/>
    </row>
    <row r="1732" spans="20:43" x14ac:dyDescent="0.25">
      <c r="T1732" s="2"/>
      <c r="U1732" s="2"/>
      <c r="V1732" s="2"/>
      <c r="W1732" s="2"/>
      <c r="X1732" s="2"/>
      <c r="Y1732" s="2"/>
      <c r="Z1732" s="2"/>
      <c r="AA1732" s="2"/>
      <c r="AB1732" s="2"/>
      <c r="AC1732" s="2"/>
      <c r="AD1732" s="2"/>
      <c r="AE1732" s="2"/>
      <c r="AF1732" s="2"/>
      <c r="AG1732" s="2"/>
      <c r="AH1732" s="2"/>
      <c r="AI1732" s="2"/>
      <c r="AJ1732" s="2"/>
      <c r="AK1732" s="2"/>
      <c r="AL1732" s="2"/>
      <c r="AM1732" s="2"/>
      <c r="AN1732" s="2"/>
      <c r="AO1732" s="2"/>
      <c r="AP1732" s="2"/>
      <c r="AQ1732" s="2"/>
    </row>
    <row r="1733" spans="20:43" x14ac:dyDescent="0.25">
      <c r="T1733" s="2"/>
      <c r="U1733" s="2"/>
      <c r="V1733" s="2"/>
      <c r="W1733" s="2"/>
      <c r="X1733" s="2"/>
      <c r="Y1733" s="2"/>
      <c r="Z1733" s="2"/>
      <c r="AA1733" s="2"/>
      <c r="AB1733" s="2"/>
      <c r="AC1733" s="2"/>
      <c r="AD1733" s="2"/>
      <c r="AE1733" s="2"/>
      <c r="AF1733" s="2"/>
      <c r="AG1733" s="2"/>
      <c r="AH1733" s="2"/>
      <c r="AI1733" s="2"/>
      <c r="AJ1733" s="2"/>
      <c r="AK1733" s="2"/>
      <c r="AL1733" s="2"/>
      <c r="AM1733" s="2"/>
      <c r="AN1733" s="2"/>
      <c r="AO1733" s="2"/>
      <c r="AP1733" s="2"/>
      <c r="AQ1733" s="2"/>
    </row>
    <row r="1734" spans="20:43" x14ac:dyDescent="0.25">
      <c r="T1734" s="2"/>
      <c r="U1734" s="2"/>
      <c r="V1734" s="2"/>
      <c r="W1734" s="2"/>
      <c r="X1734" s="2"/>
      <c r="Y1734" s="2"/>
      <c r="Z1734" s="2"/>
      <c r="AA1734" s="2"/>
      <c r="AB1734" s="2"/>
      <c r="AC1734" s="2"/>
      <c r="AD1734" s="2"/>
      <c r="AE1734" s="2"/>
      <c r="AF1734" s="2"/>
      <c r="AG1734" s="2"/>
      <c r="AH1734" s="2"/>
      <c r="AI1734" s="2"/>
      <c r="AJ1734" s="2"/>
      <c r="AK1734" s="2"/>
      <c r="AL1734" s="2"/>
      <c r="AM1734" s="2"/>
      <c r="AN1734" s="2"/>
      <c r="AO1734" s="2"/>
      <c r="AP1734" s="2"/>
      <c r="AQ1734" s="2"/>
    </row>
    <row r="1735" spans="20:43" x14ac:dyDescent="0.25">
      <c r="T1735" s="2"/>
      <c r="U1735" s="2"/>
      <c r="V1735" s="2"/>
      <c r="W1735" s="2"/>
      <c r="X1735" s="2"/>
      <c r="Y1735" s="2"/>
      <c r="Z1735" s="2"/>
      <c r="AA1735" s="2"/>
      <c r="AB1735" s="2"/>
      <c r="AC1735" s="2"/>
      <c r="AD1735" s="2"/>
      <c r="AE1735" s="2"/>
      <c r="AF1735" s="2"/>
      <c r="AG1735" s="2"/>
      <c r="AH1735" s="2"/>
      <c r="AI1735" s="2"/>
      <c r="AJ1735" s="2"/>
      <c r="AK1735" s="2"/>
      <c r="AL1735" s="2"/>
      <c r="AM1735" s="2"/>
      <c r="AN1735" s="2"/>
      <c r="AO1735" s="2"/>
      <c r="AP1735" s="2"/>
      <c r="AQ1735" s="2"/>
    </row>
    <row r="1736" spans="20:43" x14ac:dyDescent="0.25">
      <c r="T1736" s="2"/>
      <c r="U1736" s="2"/>
      <c r="V1736" s="2"/>
      <c r="W1736" s="2"/>
      <c r="X1736" s="2"/>
      <c r="Y1736" s="2"/>
      <c r="Z1736" s="2"/>
      <c r="AA1736" s="2"/>
      <c r="AB1736" s="2"/>
      <c r="AC1736" s="2"/>
      <c r="AD1736" s="2"/>
      <c r="AE1736" s="2"/>
      <c r="AF1736" s="2"/>
      <c r="AG1736" s="2"/>
      <c r="AH1736" s="2"/>
      <c r="AI1736" s="2"/>
      <c r="AJ1736" s="2"/>
      <c r="AK1736" s="2"/>
      <c r="AL1736" s="2"/>
      <c r="AM1736" s="2"/>
      <c r="AN1736" s="2"/>
      <c r="AO1736" s="2"/>
      <c r="AP1736" s="2"/>
      <c r="AQ1736" s="2"/>
    </row>
    <row r="1737" spans="20:43" x14ac:dyDescent="0.25">
      <c r="T1737" s="2"/>
      <c r="U1737" s="2"/>
      <c r="V1737" s="2"/>
      <c r="W1737" s="2"/>
      <c r="X1737" s="2"/>
      <c r="Y1737" s="2"/>
      <c r="Z1737" s="2"/>
      <c r="AA1737" s="2"/>
      <c r="AB1737" s="2"/>
      <c r="AC1737" s="2"/>
      <c r="AD1737" s="2"/>
      <c r="AE1737" s="2"/>
      <c r="AF1737" s="2"/>
      <c r="AG1737" s="2"/>
      <c r="AH1737" s="2"/>
      <c r="AI1737" s="2"/>
      <c r="AJ1737" s="2"/>
      <c r="AK1737" s="2"/>
      <c r="AL1737" s="2"/>
      <c r="AM1737" s="2"/>
      <c r="AN1737" s="2"/>
      <c r="AO1737" s="2"/>
      <c r="AP1737" s="2"/>
      <c r="AQ1737" s="2"/>
    </row>
    <row r="1738" spans="20:43" x14ac:dyDescent="0.25">
      <c r="T1738" s="2"/>
      <c r="U1738" s="2"/>
      <c r="V1738" s="2"/>
      <c r="W1738" s="2"/>
      <c r="X1738" s="2"/>
      <c r="Y1738" s="2"/>
      <c r="Z1738" s="2"/>
      <c r="AA1738" s="2"/>
      <c r="AB1738" s="2"/>
      <c r="AC1738" s="2"/>
      <c r="AD1738" s="2"/>
      <c r="AE1738" s="2"/>
      <c r="AF1738" s="2"/>
      <c r="AG1738" s="2"/>
      <c r="AH1738" s="2"/>
      <c r="AI1738" s="2"/>
      <c r="AJ1738" s="2"/>
      <c r="AK1738" s="2"/>
      <c r="AL1738" s="2"/>
      <c r="AM1738" s="2"/>
      <c r="AN1738" s="2"/>
      <c r="AO1738" s="2"/>
      <c r="AP1738" s="2"/>
      <c r="AQ1738" s="2"/>
    </row>
    <row r="1739" spans="20:43" x14ac:dyDescent="0.25">
      <c r="T1739" s="2"/>
      <c r="U1739" s="2"/>
      <c r="V1739" s="2"/>
      <c r="W1739" s="2"/>
      <c r="X1739" s="2"/>
      <c r="Y1739" s="2"/>
      <c r="Z1739" s="2"/>
      <c r="AA1739" s="2"/>
      <c r="AB1739" s="2"/>
      <c r="AC1739" s="2"/>
      <c r="AD1739" s="2"/>
      <c r="AE1739" s="2"/>
      <c r="AF1739" s="2"/>
      <c r="AG1739" s="2"/>
      <c r="AH1739" s="2"/>
      <c r="AI1739" s="2"/>
      <c r="AJ1739" s="2"/>
      <c r="AK1739" s="2"/>
      <c r="AL1739" s="2"/>
      <c r="AM1739" s="2"/>
      <c r="AN1739" s="2"/>
      <c r="AO1739" s="2"/>
      <c r="AP1739" s="2"/>
      <c r="AQ1739" s="2"/>
    </row>
    <row r="1740" spans="20:43" x14ac:dyDescent="0.25">
      <c r="T1740" s="2"/>
      <c r="U1740" s="2"/>
      <c r="V1740" s="2"/>
      <c r="W1740" s="2"/>
      <c r="X1740" s="2"/>
      <c r="Y1740" s="2"/>
      <c r="Z1740" s="2"/>
      <c r="AA1740" s="2"/>
      <c r="AB1740" s="2"/>
      <c r="AC1740" s="2"/>
      <c r="AD1740" s="2"/>
      <c r="AE1740" s="2"/>
      <c r="AF1740" s="2"/>
      <c r="AG1740" s="2"/>
      <c r="AH1740" s="2"/>
      <c r="AI1740" s="2"/>
      <c r="AJ1740" s="2"/>
      <c r="AK1740" s="2"/>
      <c r="AL1740" s="2"/>
      <c r="AM1740" s="2"/>
      <c r="AN1740" s="2"/>
      <c r="AO1740" s="2"/>
      <c r="AP1740" s="2"/>
      <c r="AQ1740" s="2"/>
    </row>
    <row r="1741" spans="20:43" x14ac:dyDescent="0.25">
      <c r="T1741" s="2"/>
      <c r="U1741" s="2"/>
      <c r="V1741" s="2"/>
      <c r="W1741" s="2"/>
      <c r="X1741" s="2"/>
      <c r="Y1741" s="2"/>
      <c r="Z1741" s="2"/>
      <c r="AA1741" s="2"/>
      <c r="AB1741" s="2"/>
      <c r="AC1741" s="2"/>
      <c r="AD1741" s="2"/>
      <c r="AE1741" s="2"/>
      <c r="AF1741" s="2"/>
      <c r="AG1741" s="2"/>
      <c r="AH1741" s="2"/>
      <c r="AI1741" s="2"/>
      <c r="AJ1741" s="2"/>
      <c r="AK1741" s="2"/>
      <c r="AL1741" s="2"/>
      <c r="AM1741" s="2"/>
      <c r="AN1741" s="2"/>
      <c r="AO1741" s="2"/>
      <c r="AP1741" s="2"/>
      <c r="AQ1741" s="2"/>
    </row>
    <row r="1742" spans="20:43" x14ac:dyDescent="0.25">
      <c r="T1742" s="2"/>
      <c r="U1742" s="2"/>
      <c r="V1742" s="2"/>
      <c r="W1742" s="2"/>
      <c r="X1742" s="2"/>
      <c r="Y1742" s="2"/>
      <c r="Z1742" s="2"/>
      <c r="AA1742" s="2"/>
      <c r="AB1742" s="2"/>
      <c r="AC1742" s="2"/>
      <c r="AD1742" s="2"/>
      <c r="AE1742" s="2"/>
      <c r="AF1742" s="2"/>
      <c r="AG1742" s="2"/>
      <c r="AH1742" s="2"/>
      <c r="AI1742" s="2"/>
      <c r="AJ1742" s="2"/>
      <c r="AK1742" s="2"/>
      <c r="AL1742" s="2"/>
      <c r="AM1742" s="2"/>
      <c r="AN1742" s="2"/>
      <c r="AO1742" s="2"/>
      <c r="AP1742" s="2"/>
      <c r="AQ1742" s="2"/>
    </row>
    <row r="1743" spans="20:43" x14ac:dyDescent="0.25">
      <c r="T1743" s="2"/>
      <c r="U1743" s="2"/>
      <c r="V1743" s="2"/>
      <c r="W1743" s="2"/>
      <c r="X1743" s="2"/>
      <c r="Y1743" s="2"/>
      <c r="Z1743" s="2"/>
      <c r="AA1743" s="2"/>
      <c r="AB1743" s="2"/>
      <c r="AC1743" s="2"/>
      <c r="AD1743" s="2"/>
      <c r="AE1743" s="2"/>
      <c r="AF1743" s="2"/>
      <c r="AG1743" s="2"/>
      <c r="AH1743" s="2"/>
      <c r="AI1743" s="2"/>
      <c r="AJ1743" s="2"/>
      <c r="AK1743" s="2"/>
      <c r="AL1743" s="2"/>
      <c r="AM1743" s="2"/>
      <c r="AN1743" s="2"/>
      <c r="AO1743" s="2"/>
      <c r="AP1743" s="2"/>
      <c r="AQ1743" s="2"/>
    </row>
    <row r="1744" spans="20:43" x14ac:dyDescent="0.25">
      <c r="T1744" s="2"/>
      <c r="U1744" s="2"/>
      <c r="V1744" s="2"/>
      <c r="W1744" s="2"/>
      <c r="X1744" s="2"/>
      <c r="Y1744" s="2"/>
      <c r="Z1744" s="2"/>
      <c r="AA1744" s="2"/>
      <c r="AB1744" s="2"/>
      <c r="AC1744" s="2"/>
      <c r="AD1744" s="2"/>
      <c r="AE1744" s="2"/>
      <c r="AF1744" s="2"/>
      <c r="AG1744" s="2"/>
      <c r="AH1744" s="2"/>
      <c r="AI1744" s="2"/>
      <c r="AJ1744" s="2"/>
      <c r="AK1744" s="2"/>
      <c r="AL1744" s="2"/>
      <c r="AM1744" s="2"/>
      <c r="AN1744" s="2"/>
      <c r="AO1744" s="2"/>
      <c r="AP1744" s="2"/>
      <c r="AQ1744" s="2"/>
    </row>
    <row r="1745" spans="20:43" x14ac:dyDescent="0.25">
      <c r="T1745" s="2"/>
      <c r="U1745" s="2"/>
      <c r="V1745" s="2"/>
      <c r="W1745" s="2"/>
      <c r="X1745" s="2"/>
      <c r="Y1745" s="2"/>
      <c r="Z1745" s="2"/>
      <c r="AA1745" s="2"/>
      <c r="AB1745" s="2"/>
      <c r="AC1745" s="2"/>
      <c r="AD1745" s="2"/>
      <c r="AE1745" s="2"/>
      <c r="AF1745" s="2"/>
      <c r="AG1745" s="2"/>
      <c r="AH1745" s="2"/>
      <c r="AI1745" s="2"/>
      <c r="AJ1745" s="2"/>
      <c r="AK1745" s="2"/>
      <c r="AL1745" s="2"/>
      <c r="AM1745" s="2"/>
      <c r="AN1745" s="2"/>
      <c r="AO1745" s="2"/>
      <c r="AP1745" s="2"/>
      <c r="AQ1745" s="2"/>
    </row>
    <row r="1746" spans="20:43" x14ac:dyDescent="0.25">
      <c r="T1746" s="2"/>
      <c r="U1746" s="2"/>
      <c r="V1746" s="2"/>
      <c r="W1746" s="2"/>
      <c r="X1746" s="2"/>
      <c r="Y1746" s="2"/>
      <c r="Z1746" s="2"/>
      <c r="AA1746" s="2"/>
      <c r="AB1746" s="2"/>
      <c r="AC1746" s="2"/>
      <c r="AD1746" s="2"/>
      <c r="AE1746" s="2"/>
      <c r="AF1746" s="2"/>
      <c r="AG1746" s="2"/>
      <c r="AH1746" s="2"/>
      <c r="AI1746" s="2"/>
      <c r="AJ1746" s="2"/>
      <c r="AK1746" s="2"/>
      <c r="AL1746" s="2"/>
      <c r="AM1746" s="2"/>
      <c r="AN1746" s="2"/>
      <c r="AO1746" s="2"/>
      <c r="AP1746" s="2"/>
      <c r="AQ1746" s="2"/>
    </row>
    <row r="1747" spans="20:43" x14ac:dyDescent="0.25">
      <c r="T1747" s="2"/>
      <c r="U1747" s="2"/>
      <c r="V1747" s="2"/>
      <c r="W1747" s="2"/>
      <c r="X1747" s="2"/>
      <c r="Y1747" s="2"/>
      <c r="Z1747" s="2"/>
      <c r="AA1747" s="2"/>
      <c r="AB1747" s="2"/>
      <c r="AC1747" s="2"/>
      <c r="AD1747" s="2"/>
      <c r="AE1747" s="2"/>
      <c r="AF1747" s="2"/>
      <c r="AG1747" s="2"/>
      <c r="AH1747" s="2"/>
      <c r="AI1747" s="2"/>
      <c r="AJ1747" s="2"/>
      <c r="AK1747" s="2"/>
      <c r="AL1747" s="2"/>
      <c r="AM1747" s="2"/>
      <c r="AN1747" s="2"/>
      <c r="AO1747" s="2"/>
      <c r="AP1747" s="2"/>
      <c r="AQ1747" s="2"/>
    </row>
    <row r="1748" spans="20:43" x14ac:dyDescent="0.25">
      <c r="T1748" s="2"/>
      <c r="U1748" s="2"/>
      <c r="V1748" s="2"/>
      <c r="W1748" s="2"/>
      <c r="X1748" s="2"/>
      <c r="Y1748" s="2"/>
      <c r="Z1748" s="2"/>
      <c r="AA1748" s="2"/>
      <c r="AB1748" s="2"/>
      <c r="AC1748" s="2"/>
      <c r="AD1748" s="2"/>
      <c r="AE1748" s="2"/>
      <c r="AF1748" s="2"/>
      <c r="AG1748" s="2"/>
      <c r="AH1748" s="2"/>
      <c r="AI1748" s="2"/>
      <c r="AJ1748" s="2"/>
      <c r="AK1748" s="2"/>
      <c r="AL1748" s="2"/>
      <c r="AM1748" s="2"/>
      <c r="AN1748" s="2"/>
      <c r="AO1748" s="2"/>
      <c r="AP1748" s="2"/>
      <c r="AQ1748" s="2"/>
    </row>
    <row r="1749" spans="20:43" x14ac:dyDescent="0.25">
      <c r="T1749" s="2"/>
      <c r="U1749" s="2"/>
      <c r="V1749" s="2"/>
      <c r="W1749" s="2"/>
      <c r="X1749" s="2"/>
      <c r="Y1749" s="2"/>
      <c r="Z1749" s="2"/>
      <c r="AA1749" s="2"/>
      <c r="AB1749" s="2"/>
      <c r="AC1749" s="2"/>
      <c r="AD1749" s="2"/>
      <c r="AE1749" s="2"/>
      <c r="AF1749" s="2"/>
      <c r="AG1749" s="2"/>
      <c r="AH1749" s="2"/>
      <c r="AI1749" s="2"/>
      <c r="AJ1749" s="2"/>
      <c r="AK1749" s="2"/>
      <c r="AL1749" s="2"/>
      <c r="AM1749" s="2"/>
      <c r="AN1749" s="2"/>
      <c r="AO1749" s="2"/>
      <c r="AP1749" s="2"/>
      <c r="AQ1749" s="2"/>
    </row>
    <row r="1750" spans="20:43" x14ac:dyDescent="0.25">
      <c r="T1750" s="2"/>
      <c r="U1750" s="2"/>
      <c r="V1750" s="2"/>
      <c r="W1750" s="2"/>
      <c r="X1750" s="2"/>
      <c r="Y1750" s="2"/>
      <c r="Z1750" s="2"/>
      <c r="AA1750" s="2"/>
      <c r="AB1750" s="2"/>
      <c r="AC1750" s="2"/>
      <c r="AD1750" s="2"/>
      <c r="AE1750" s="2"/>
      <c r="AF1750" s="2"/>
      <c r="AG1750" s="2"/>
      <c r="AH1750" s="2"/>
      <c r="AI1750" s="2"/>
      <c r="AJ1750" s="2"/>
      <c r="AK1750" s="2"/>
      <c r="AL1750" s="2"/>
      <c r="AM1750" s="2"/>
      <c r="AN1750" s="2"/>
      <c r="AO1750" s="2"/>
      <c r="AP1750" s="2"/>
      <c r="AQ1750" s="2"/>
    </row>
    <row r="1751" spans="20:43" x14ac:dyDescent="0.25">
      <c r="T1751" s="2"/>
      <c r="U1751" s="2"/>
      <c r="V1751" s="2"/>
      <c r="W1751" s="2"/>
      <c r="X1751" s="2"/>
      <c r="Y1751" s="2"/>
      <c r="Z1751" s="2"/>
      <c r="AA1751" s="2"/>
      <c r="AB1751" s="2"/>
      <c r="AC1751" s="2"/>
      <c r="AD1751" s="2"/>
      <c r="AE1751" s="2"/>
      <c r="AF1751" s="2"/>
      <c r="AG1751" s="2"/>
      <c r="AH1751" s="2"/>
      <c r="AI1751" s="2"/>
      <c r="AJ1751" s="2"/>
      <c r="AK1751" s="2"/>
      <c r="AL1751" s="2"/>
      <c r="AM1751" s="2"/>
      <c r="AN1751" s="2"/>
      <c r="AO1751" s="2"/>
      <c r="AP1751" s="2"/>
      <c r="AQ1751" s="2"/>
    </row>
    <row r="1752" spans="20:43" x14ac:dyDescent="0.25">
      <c r="T1752" s="2"/>
      <c r="U1752" s="2"/>
      <c r="V1752" s="2"/>
      <c r="W1752" s="2"/>
      <c r="X1752" s="2"/>
      <c r="Y1752" s="2"/>
      <c r="Z1752" s="2"/>
      <c r="AA1752" s="2"/>
      <c r="AB1752" s="2"/>
      <c r="AC1752" s="2"/>
      <c r="AD1752" s="2"/>
      <c r="AE1752" s="2"/>
      <c r="AF1752" s="2"/>
      <c r="AG1752" s="2"/>
      <c r="AH1752" s="2"/>
      <c r="AI1752" s="2"/>
      <c r="AJ1752" s="2"/>
      <c r="AK1752" s="2"/>
      <c r="AL1752" s="2"/>
      <c r="AM1752" s="2"/>
      <c r="AN1752" s="2"/>
      <c r="AO1752" s="2"/>
      <c r="AP1752" s="2"/>
      <c r="AQ1752" s="2"/>
    </row>
    <row r="1753" spans="20:43" x14ac:dyDescent="0.25">
      <c r="T1753" s="2"/>
      <c r="U1753" s="2"/>
      <c r="V1753" s="2"/>
      <c r="W1753" s="2"/>
      <c r="X1753" s="2"/>
      <c r="Y1753" s="2"/>
      <c r="Z1753" s="2"/>
      <c r="AA1753" s="2"/>
      <c r="AB1753" s="2"/>
      <c r="AC1753" s="2"/>
      <c r="AD1753" s="2"/>
      <c r="AE1753" s="2"/>
      <c r="AF1753" s="2"/>
      <c r="AG1753" s="2"/>
      <c r="AH1753" s="2"/>
      <c r="AI1753" s="2"/>
      <c r="AJ1753" s="2"/>
      <c r="AK1753" s="2"/>
      <c r="AL1753" s="2"/>
      <c r="AM1753" s="2"/>
      <c r="AN1753" s="2"/>
      <c r="AO1753" s="2"/>
      <c r="AP1753" s="2"/>
      <c r="AQ1753" s="2"/>
    </row>
    <row r="1754" spans="20:43" x14ac:dyDescent="0.25">
      <c r="T1754" s="2"/>
      <c r="U1754" s="2"/>
      <c r="V1754" s="2"/>
      <c r="W1754" s="2"/>
      <c r="X1754" s="2"/>
      <c r="Y1754" s="2"/>
      <c r="Z1754" s="2"/>
      <c r="AA1754" s="2"/>
      <c r="AB1754" s="2"/>
      <c r="AC1754" s="2"/>
      <c r="AD1754" s="2"/>
      <c r="AE1754" s="2"/>
      <c r="AF1754" s="2"/>
      <c r="AG1754" s="2"/>
      <c r="AH1754" s="2"/>
      <c r="AI1754" s="2"/>
      <c r="AJ1754" s="2"/>
      <c r="AK1754" s="2"/>
      <c r="AL1754" s="2"/>
      <c r="AM1754" s="2"/>
      <c r="AN1754" s="2"/>
      <c r="AO1754" s="2"/>
      <c r="AP1754" s="2"/>
      <c r="AQ1754" s="2"/>
    </row>
    <row r="1755" spans="20:43" x14ac:dyDescent="0.25">
      <c r="T1755" s="2"/>
      <c r="U1755" s="2"/>
      <c r="V1755" s="2"/>
      <c r="W1755" s="2"/>
      <c r="X1755" s="2"/>
      <c r="Y1755" s="2"/>
      <c r="Z1755" s="2"/>
      <c r="AA1755" s="2"/>
      <c r="AB1755" s="2"/>
      <c r="AC1755" s="2"/>
      <c r="AD1755" s="2"/>
      <c r="AE1755" s="2"/>
      <c r="AF1755" s="2"/>
      <c r="AG1755" s="2"/>
      <c r="AH1755" s="2"/>
      <c r="AI1755" s="2"/>
      <c r="AJ1755" s="2"/>
      <c r="AK1755" s="2"/>
      <c r="AL1755" s="2"/>
      <c r="AM1755" s="2"/>
      <c r="AN1755" s="2"/>
      <c r="AO1755" s="2"/>
      <c r="AP1755" s="2"/>
      <c r="AQ1755" s="2"/>
    </row>
    <row r="1756" spans="20:43" x14ac:dyDescent="0.25">
      <c r="T1756" s="2"/>
      <c r="U1756" s="2"/>
      <c r="V1756" s="2"/>
      <c r="W1756" s="2"/>
      <c r="X1756" s="2"/>
      <c r="Y1756" s="2"/>
      <c r="Z1756" s="2"/>
      <c r="AA1756" s="2"/>
      <c r="AB1756" s="2"/>
      <c r="AC1756" s="2"/>
      <c r="AD1756" s="2"/>
      <c r="AE1756" s="2"/>
      <c r="AF1756" s="2"/>
      <c r="AG1756" s="2"/>
      <c r="AH1756" s="2"/>
      <c r="AI1756" s="2"/>
      <c r="AJ1756" s="2"/>
      <c r="AK1756" s="2"/>
      <c r="AL1756" s="2"/>
      <c r="AM1756" s="2"/>
      <c r="AN1756" s="2"/>
      <c r="AO1756" s="2"/>
      <c r="AP1756" s="2"/>
      <c r="AQ1756" s="2"/>
    </row>
    <row r="1757" spans="20:43" x14ac:dyDescent="0.25">
      <c r="T1757" s="2"/>
      <c r="U1757" s="2"/>
      <c r="V1757" s="2"/>
      <c r="W1757" s="2"/>
      <c r="X1757" s="2"/>
      <c r="Y1757" s="2"/>
      <c r="Z1757" s="2"/>
      <c r="AA1757" s="2"/>
      <c r="AB1757" s="2"/>
      <c r="AC1757" s="2"/>
      <c r="AD1757" s="2"/>
      <c r="AE1757" s="2"/>
      <c r="AF1757" s="2"/>
      <c r="AG1757" s="2"/>
      <c r="AH1757" s="2"/>
      <c r="AI1757" s="2"/>
      <c r="AJ1757" s="2"/>
      <c r="AK1757" s="2"/>
      <c r="AL1757" s="2"/>
      <c r="AM1757" s="2"/>
      <c r="AN1757" s="2"/>
      <c r="AO1757" s="2"/>
      <c r="AP1757" s="2"/>
      <c r="AQ1757" s="2"/>
    </row>
    <row r="1758" spans="20:43" x14ac:dyDescent="0.25">
      <c r="T1758" s="2"/>
      <c r="U1758" s="2"/>
      <c r="V1758" s="2"/>
      <c r="W1758" s="2"/>
      <c r="X1758" s="2"/>
      <c r="Y1758" s="2"/>
      <c r="Z1758" s="2"/>
      <c r="AA1758" s="2"/>
      <c r="AB1758" s="2"/>
      <c r="AC1758" s="2"/>
      <c r="AD1758" s="2"/>
      <c r="AE1758" s="2"/>
      <c r="AF1758" s="2"/>
      <c r="AG1758" s="2"/>
      <c r="AH1758" s="2"/>
      <c r="AI1758" s="2"/>
      <c r="AJ1758" s="2"/>
      <c r="AK1758" s="2"/>
      <c r="AL1758" s="2"/>
      <c r="AM1758" s="2"/>
      <c r="AN1758" s="2"/>
      <c r="AO1758" s="2"/>
      <c r="AP1758" s="2"/>
      <c r="AQ1758" s="2"/>
    </row>
    <row r="1759" spans="20:43" x14ac:dyDescent="0.25">
      <c r="T1759" s="2"/>
      <c r="U1759" s="2"/>
      <c r="V1759" s="2"/>
      <c r="W1759" s="2"/>
      <c r="X1759" s="2"/>
      <c r="Y1759" s="2"/>
      <c r="Z1759" s="2"/>
      <c r="AA1759" s="2"/>
      <c r="AB1759" s="2"/>
      <c r="AC1759" s="2"/>
      <c r="AD1759" s="2"/>
      <c r="AE1759" s="2"/>
      <c r="AF1759" s="2"/>
      <c r="AG1759" s="2"/>
      <c r="AH1759" s="2"/>
      <c r="AI1759" s="2"/>
      <c r="AJ1759" s="2"/>
      <c r="AK1759" s="2"/>
      <c r="AL1759" s="2"/>
      <c r="AM1759" s="2"/>
      <c r="AN1759" s="2"/>
      <c r="AO1759" s="2"/>
      <c r="AP1759" s="2"/>
      <c r="AQ1759" s="2"/>
    </row>
    <row r="1760" spans="20:43" x14ac:dyDescent="0.25">
      <c r="T1760" s="2"/>
      <c r="U1760" s="2"/>
      <c r="V1760" s="2"/>
      <c r="W1760" s="2"/>
      <c r="X1760" s="2"/>
      <c r="Y1760" s="2"/>
      <c r="Z1760" s="2"/>
      <c r="AA1760" s="2"/>
      <c r="AB1760" s="2"/>
      <c r="AC1760" s="2"/>
      <c r="AD1760" s="2"/>
      <c r="AE1760" s="2"/>
      <c r="AF1760" s="2"/>
      <c r="AG1760" s="2"/>
      <c r="AH1760" s="2"/>
      <c r="AI1760" s="2"/>
      <c r="AJ1760" s="2"/>
      <c r="AK1760" s="2"/>
      <c r="AL1760" s="2"/>
      <c r="AM1760" s="2"/>
      <c r="AN1760" s="2"/>
      <c r="AO1760" s="2"/>
      <c r="AP1760" s="2"/>
      <c r="AQ1760" s="2"/>
    </row>
    <row r="1761" spans="20:43" x14ac:dyDescent="0.25">
      <c r="T1761" s="2"/>
      <c r="U1761" s="2"/>
      <c r="V1761" s="2"/>
      <c r="W1761" s="2"/>
      <c r="X1761" s="2"/>
      <c r="Y1761" s="2"/>
      <c r="Z1761" s="2"/>
      <c r="AA1761" s="2"/>
      <c r="AB1761" s="2"/>
      <c r="AC1761" s="2"/>
      <c r="AD1761" s="2"/>
      <c r="AE1761" s="2"/>
      <c r="AF1761" s="2"/>
      <c r="AG1761" s="2"/>
      <c r="AH1761" s="2"/>
      <c r="AI1761" s="2"/>
      <c r="AJ1761" s="2"/>
      <c r="AK1761" s="2"/>
      <c r="AL1761" s="2"/>
      <c r="AM1761" s="2"/>
      <c r="AN1761" s="2"/>
      <c r="AO1761" s="2"/>
      <c r="AP1761" s="2"/>
      <c r="AQ1761" s="2"/>
    </row>
    <row r="1762" spans="20:43" x14ac:dyDescent="0.25">
      <c r="T1762" s="2"/>
      <c r="U1762" s="2"/>
      <c r="V1762" s="2"/>
      <c r="W1762" s="2"/>
      <c r="X1762" s="2"/>
      <c r="Y1762" s="2"/>
      <c r="Z1762" s="2"/>
      <c r="AA1762" s="2"/>
      <c r="AB1762" s="2"/>
      <c r="AC1762" s="2"/>
      <c r="AD1762" s="2"/>
      <c r="AE1762" s="2"/>
      <c r="AF1762" s="2"/>
      <c r="AG1762" s="2"/>
      <c r="AH1762" s="2"/>
      <c r="AI1762" s="2"/>
      <c r="AJ1762" s="2"/>
      <c r="AK1762" s="2"/>
      <c r="AL1762" s="2"/>
      <c r="AM1762" s="2"/>
      <c r="AN1762" s="2"/>
      <c r="AO1762" s="2"/>
      <c r="AP1762" s="2"/>
      <c r="AQ1762" s="2"/>
    </row>
    <row r="1763" spans="20:43" x14ac:dyDescent="0.25">
      <c r="T1763" s="2"/>
      <c r="U1763" s="2"/>
      <c r="V1763" s="2"/>
      <c r="W1763" s="2"/>
      <c r="X1763" s="2"/>
      <c r="Y1763" s="2"/>
      <c r="Z1763" s="2"/>
      <c r="AA1763" s="2"/>
      <c r="AB1763" s="2"/>
      <c r="AC1763" s="2"/>
      <c r="AD1763" s="2"/>
      <c r="AE1763" s="2"/>
      <c r="AF1763" s="2"/>
      <c r="AG1763" s="2"/>
      <c r="AH1763" s="2"/>
      <c r="AI1763" s="2"/>
      <c r="AJ1763" s="2"/>
      <c r="AK1763" s="2"/>
      <c r="AL1763" s="2"/>
      <c r="AM1763" s="2"/>
      <c r="AN1763" s="2"/>
      <c r="AO1763" s="2"/>
      <c r="AP1763" s="2"/>
      <c r="AQ1763" s="2"/>
    </row>
    <row r="1764" spans="20:43" x14ac:dyDescent="0.25">
      <c r="T1764" s="2"/>
      <c r="U1764" s="2"/>
      <c r="V1764" s="2"/>
      <c r="W1764" s="2"/>
      <c r="X1764" s="2"/>
      <c r="Y1764" s="2"/>
      <c r="Z1764" s="2"/>
      <c r="AA1764" s="2"/>
      <c r="AB1764" s="2"/>
      <c r="AC1764" s="2"/>
      <c r="AD1764" s="2"/>
      <c r="AE1764" s="2"/>
      <c r="AF1764" s="2"/>
      <c r="AG1764" s="2"/>
      <c r="AH1764" s="2"/>
      <c r="AI1764" s="2"/>
      <c r="AJ1764" s="2"/>
      <c r="AK1764" s="2"/>
      <c r="AL1764" s="2"/>
      <c r="AM1764" s="2"/>
      <c r="AN1764" s="2"/>
      <c r="AO1764" s="2"/>
      <c r="AP1764" s="2"/>
      <c r="AQ1764" s="2"/>
    </row>
    <row r="1765" spans="20:43" x14ac:dyDescent="0.25">
      <c r="T1765" s="2"/>
      <c r="U1765" s="2"/>
      <c r="V1765" s="2"/>
      <c r="W1765" s="2"/>
      <c r="X1765" s="2"/>
      <c r="Y1765" s="2"/>
      <c r="Z1765" s="2"/>
      <c r="AA1765" s="2"/>
      <c r="AB1765" s="2"/>
      <c r="AC1765" s="2"/>
      <c r="AD1765" s="2"/>
      <c r="AE1765" s="2"/>
      <c r="AF1765" s="2"/>
      <c r="AG1765" s="2"/>
      <c r="AH1765" s="2"/>
      <c r="AI1765" s="2"/>
      <c r="AJ1765" s="2"/>
      <c r="AK1765" s="2"/>
      <c r="AL1765" s="2"/>
      <c r="AM1765" s="2"/>
      <c r="AN1765" s="2"/>
      <c r="AO1765" s="2"/>
      <c r="AP1765" s="2"/>
      <c r="AQ1765" s="2"/>
    </row>
    <row r="1766" spans="20:43" x14ac:dyDescent="0.25">
      <c r="T1766" s="2"/>
      <c r="U1766" s="2"/>
      <c r="V1766" s="2"/>
      <c r="W1766" s="2"/>
      <c r="X1766" s="2"/>
      <c r="Y1766" s="2"/>
      <c r="Z1766" s="2"/>
      <c r="AA1766" s="2"/>
      <c r="AB1766" s="2"/>
      <c r="AC1766" s="2"/>
      <c r="AD1766" s="2"/>
      <c r="AE1766" s="2"/>
      <c r="AF1766" s="2"/>
      <c r="AG1766" s="2"/>
      <c r="AH1766" s="2"/>
      <c r="AI1766" s="2"/>
      <c r="AJ1766" s="2"/>
      <c r="AK1766" s="2"/>
      <c r="AL1766" s="2"/>
      <c r="AM1766" s="2"/>
      <c r="AN1766" s="2"/>
      <c r="AO1766" s="2"/>
      <c r="AP1766" s="2"/>
      <c r="AQ1766" s="2"/>
    </row>
    <row r="1767" spans="20:43" x14ac:dyDescent="0.25">
      <c r="T1767" s="2"/>
      <c r="U1767" s="2"/>
      <c r="V1767" s="2"/>
      <c r="W1767" s="2"/>
      <c r="X1767" s="2"/>
      <c r="Y1767" s="2"/>
      <c r="Z1767" s="2"/>
      <c r="AA1767" s="2"/>
      <c r="AB1767" s="2"/>
      <c r="AC1767" s="2"/>
      <c r="AD1767" s="2"/>
      <c r="AE1767" s="2"/>
      <c r="AF1767" s="2"/>
      <c r="AG1767" s="2"/>
      <c r="AH1767" s="2"/>
      <c r="AI1767" s="2"/>
      <c r="AJ1767" s="2"/>
      <c r="AK1767" s="2"/>
      <c r="AL1767" s="2"/>
      <c r="AM1767" s="2"/>
      <c r="AN1767" s="2"/>
      <c r="AO1767" s="2"/>
      <c r="AP1767" s="2"/>
      <c r="AQ1767" s="2"/>
    </row>
    <row r="1768" spans="20:43" x14ac:dyDescent="0.25">
      <c r="T1768" s="2"/>
      <c r="U1768" s="2"/>
      <c r="V1768" s="2"/>
      <c r="W1768" s="2"/>
      <c r="X1768" s="2"/>
      <c r="Y1768" s="2"/>
      <c r="Z1768" s="2"/>
      <c r="AA1768" s="2"/>
      <c r="AB1768" s="2"/>
      <c r="AC1768" s="2"/>
      <c r="AD1768" s="2"/>
      <c r="AE1768" s="2"/>
      <c r="AF1768" s="2"/>
      <c r="AG1768" s="2"/>
      <c r="AH1768" s="2"/>
      <c r="AI1768" s="2"/>
      <c r="AJ1768" s="2"/>
      <c r="AK1768" s="2"/>
      <c r="AL1768" s="2"/>
      <c r="AM1768" s="2"/>
      <c r="AN1768" s="2"/>
      <c r="AO1768" s="2"/>
      <c r="AP1768" s="2"/>
      <c r="AQ1768" s="2"/>
    </row>
    <row r="1769" spans="20:43" x14ac:dyDescent="0.25">
      <c r="T1769" s="2"/>
      <c r="U1769" s="2"/>
      <c r="V1769" s="2"/>
      <c r="W1769" s="2"/>
      <c r="X1769" s="2"/>
      <c r="Y1769" s="2"/>
      <c r="Z1769" s="2"/>
      <c r="AA1769" s="2"/>
      <c r="AB1769" s="2"/>
      <c r="AC1769" s="2"/>
      <c r="AD1769" s="2"/>
      <c r="AE1769" s="2"/>
      <c r="AF1769" s="2"/>
      <c r="AG1769" s="2"/>
      <c r="AH1769" s="2"/>
      <c r="AI1769" s="2"/>
      <c r="AJ1769" s="2"/>
      <c r="AK1769" s="2"/>
      <c r="AL1769" s="2"/>
      <c r="AM1769" s="2"/>
      <c r="AN1769" s="2"/>
      <c r="AO1769" s="2"/>
      <c r="AP1769" s="2"/>
      <c r="AQ1769" s="2"/>
    </row>
    <row r="1770" spans="20:43" x14ac:dyDescent="0.25">
      <c r="T1770" s="2"/>
      <c r="U1770" s="2"/>
      <c r="V1770" s="2"/>
      <c r="W1770" s="2"/>
      <c r="X1770" s="2"/>
      <c r="Y1770" s="2"/>
      <c r="Z1770" s="2"/>
      <c r="AA1770" s="2"/>
      <c r="AB1770" s="2"/>
      <c r="AC1770" s="2"/>
      <c r="AD1770" s="2"/>
      <c r="AE1770" s="2"/>
      <c r="AF1770" s="2"/>
      <c r="AG1770" s="2"/>
      <c r="AH1770" s="2"/>
      <c r="AI1770" s="2"/>
      <c r="AJ1770" s="2"/>
      <c r="AK1770" s="2"/>
      <c r="AL1770" s="2"/>
      <c r="AM1770" s="2"/>
      <c r="AN1770" s="2"/>
      <c r="AO1770" s="2"/>
      <c r="AP1770" s="2"/>
      <c r="AQ1770" s="2"/>
    </row>
    <row r="1771" spans="20:43" x14ac:dyDescent="0.25">
      <c r="T1771" s="2"/>
      <c r="U1771" s="2"/>
      <c r="V1771" s="2"/>
      <c r="W1771" s="2"/>
      <c r="X1771" s="2"/>
      <c r="Y1771" s="2"/>
      <c r="Z1771" s="2"/>
      <c r="AA1771" s="2"/>
      <c r="AB1771" s="2"/>
      <c r="AC1771" s="2"/>
      <c r="AD1771" s="2"/>
      <c r="AE1771" s="2"/>
      <c r="AF1771" s="2"/>
      <c r="AG1771" s="2"/>
      <c r="AH1771" s="2"/>
      <c r="AI1771" s="2"/>
      <c r="AJ1771" s="2"/>
      <c r="AK1771" s="2"/>
      <c r="AL1771" s="2"/>
      <c r="AM1771" s="2"/>
      <c r="AN1771" s="2"/>
      <c r="AO1771" s="2"/>
      <c r="AP1771" s="2"/>
      <c r="AQ1771" s="2"/>
    </row>
    <row r="1772" spans="20:43" x14ac:dyDescent="0.25">
      <c r="T1772" s="2"/>
      <c r="U1772" s="2"/>
      <c r="V1772" s="2"/>
      <c r="W1772" s="2"/>
      <c r="X1772" s="2"/>
      <c r="Y1772" s="2"/>
      <c r="Z1772" s="2"/>
      <c r="AA1772" s="2"/>
      <c r="AB1772" s="2"/>
      <c r="AC1772" s="2"/>
      <c r="AD1772" s="2"/>
      <c r="AE1772" s="2"/>
      <c r="AF1772" s="2"/>
      <c r="AG1772" s="2"/>
      <c r="AH1772" s="2"/>
      <c r="AI1772" s="2"/>
      <c r="AJ1772" s="2"/>
      <c r="AK1772" s="2"/>
      <c r="AL1772" s="2"/>
      <c r="AM1772" s="2"/>
      <c r="AN1772" s="2"/>
      <c r="AO1772" s="2"/>
      <c r="AP1772" s="2"/>
      <c r="AQ1772" s="2"/>
    </row>
    <row r="1773" spans="20:43" x14ac:dyDescent="0.25">
      <c r="T1773" s="2"/>
      <c r="U1773" s="2"/>
      <c r="V1773" s="2"/>
      <c r="W1773" s="2"/>
      <c r="X1773" s="2"/>
      <c r="Y1773" s="2"/>
      <c r="Z1773" s="2"/>
      <c r="AA1773" s="2"/>
      <c r="AB1773" s="2"/>
      <c r="AC1773" s="2"/>
      <c r="AD1773" s="2"/>
      <c r="AE1773" s="2"/>
      <c r="AF1773" s="2"/>
      <c r="AG1773" s="2"/>
      <c r="AH1773" s="2"/>
      <c r="AI1773" s="2"/>
      <c r="AJ1773" s="2"/>
      <c r="AK1773" s="2"/>
      <c r="AL1773" s="2"/>
      <c r="AM1773" s="2"/>
      <c r="AN1773" s="2"/>
      <c r="AO1773" s="2"/>
      <c r="AP1773" s="2"/>
      <c r="AQ1773" s="2"/>
    </row>
    <row r="1774" spans="20:43" x14ac:dyDescent="0.25">
      <c r="T1774" s="2"/>
      <c r="U1774" s="2"/>
      <c r="V1774" s="2"/>
      <c r="W1774" s="2"/>
      <c r="X1774" s="2"/>
      <c r="Y1774" s="2"/>
      <c r="Z1774" s="2"/>
      <c r="AA1774" s="2"/>
      <c r="AB1774" s="2"/>
      <c r="AC1774" s="2"/>
      <c r="AD1774" s="2"/>
      <c r="AE1774" s="2"/>
      <c r="AF1774" s="2"/>
      <c r="AG1774" s="2"/>
      <c r="AH1774" s="2"/>
      <c r="AI1774" s="2"/>
      <c r="AJ1774" s="2"/>
      <c r="AK1774" s="2"/>
      <c r="AL1774" s="2"/>
      <c r="AM1774" s="2"/>
      <c r="AN1774" s="2"/>
      <c r="AO1774" s="2"/>
      <c r="AP1774" s="2"/>
      <c r="AQ1774" s="2"/>
    </row>
    <row r="1775" spans="20:43" x14ac:dyDescent="0.25">
      <c r="T1775" s="2"/>
      <c r="U1775" s="2"/>
      <c r="V1775" s="2"/>
      <c r="W1775" s="2"/>
      <c r="X1775" s="2"/>
      <c r="Y1775" s="2"/>
      <c r="Z1775" s="2"/>
      <c r="AA1775" s="2"/>
      <c r="AB1775" s="2"/>
      <c r="AC1775" s="2"/>
      <c r="AD1775" s="2"/>
      <c r="AE1775" s="2"/>
      <c r="AF1775" s="2"/>
      <c r="AG1775" s="2"/>
      <c r="AH1775" s="2"/>
      <c r="AI1775" s="2"/>
      <c r="AJ1775" s="2"/>
      <c r="AK1775" s="2"/>
      <c r="AL1775" s="2"/>
      <c r="AM1775" s="2"/>
      <c r="AN1775" s="2"/>
      <c r="AO1775" s="2"/>
      <c r="AP1775" s="2"/>
      <c r="AQ1775" s="2"/>
    </row>
  </sheetData>
  <mergeCells count="40">
    <mergeCell ref="I7:J8"/>
    <mergeCell ref="K7:L8"/>
    <mergeCell ref="M7:N8"/>
    <mergeCell ref="O7:P8"/>
    <mergeCell ref="B11:G12"/>
    <mergeCell ref="I11:J12"/>
    <mergeCell ref="K11:L12"/>
    <mergeCell ref="M11:N12"/>
    <mergeCell ref="O11:P12"/>
    <mergeCell ref="K14:L15"/>
    <mergeCell ref="M14:N15"/>
    <mergeCell ref="O14:P15"/>
    <mergeCell ref="B16:G17"/>
    <mergeCell ref="I16:J17"/>
    <mergeCell ref="K16:L17"/>
    <mergeCell ref="M16:N17"/>
    <mergeCell ref="O16:P17"/>
    <mergeCell ref="B14:G15"/>
    <mergeCell ref="I14:J15"/>
    <mergeCell ref="B23:G24"/>
    <mergeCell ref="I23:J24"/>
    <mergeCell ref="K23:L24"/>
    <mergeCell ref="M23:N24"/>
    <mergeCell ref="O23:P24"/>
    <mergeCell ref="R1:R31"/>
    <mergeCell ref="S1:S31"/>
    <mergeCell ref="B1:E5"/>
    <mergeCell ref="A1:A32"/>
    <mergeCell ref="A34:S34"/>
    <mergeCell ref="B28:G29"/>
    <mergeCell ref="I28:J29"/>
    <mergeCell ref="K28:L29"/>
    <mergeCell ref="M28:N29"/>
    <mergeCell ref="O28:P29"/>
    <mergeCell ref="A33:S33"/>
    <mergeCell ref="B18:G19"/>
    <mergeCell ref="I18:J19"/>
    <mergeCell ref="K18:L19"/>
    <mergeCell ref="M18:N19"/>
    <mergeCell ref="O18:P1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015DC74-A0D4-47D9-895C-1119B1891CBF}">
          <x14:formula1>
            <xm:f>Länderübersicht!$A$2:$A$257</xm:f>
          </x14:formula1>
          <xm:sqref>C7:C26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4B05-5E8A-4312-8F82-15C6DABD03AE}">
  <sheetPr codeName="Tabelle4"/>
  <dimension ref="A1:AM443"/>
  <sheetViews>
    <sheetView topLeftCell="A7" workbookViewId="0">
      <selection activeCell="I14" sqref="I14:L14"/>
    </sheetView>
  </sheetViews>
  <sheetFormatPr baseColWidth="10" defaultRowHeight="13.2" x14ac:dyDescent="0.25"/>
  <cols>
    <col min="1" max="15" width="12.6640625" customWidth="1"/>
    <col min="16" max="16" width="12" customWidth="1"/>
    <col min="17" max="17" width="11" customWidth="1"/>
    <col min="19" max="19" width="15.109375" customWidth="1"/>
  </cols>
  <sheetData>
    <row r="1" spans="1:39" ht="13.8" x14ac:dyDescent="0.25">
      <c r="A1" s="100"/>
      <c r="B1" s="25"/>
      <c r="C1" s="25"/>
      <c r="D1" s="25"/>
      <c r="E1" s="25"/>
      <c r="F1" s="25"/>
      <c r="G1" s="25"/>
      <c r="H1" s="25"/>
      <c r="I1" s="25"/>
      <c r="J1" s="25"/>
      <c r="K1" s="25"/>
      <c r="L1" s="25"/>
      <c r="M1" s="25"/>
      <c r="N1" s="25"/>
      <c r="O1" s="25"/>
      <c r="P1" s="100"/>
      <c r="Q1" s="100"/>
      <c r="R1" s="1"/>
      <c r="S1" s="2"/>
      <c r="T1" s="2"/>
      <c r="U1" s="2"/>
      <c r="V1" s="2"/>
      <c r="W1" s="2"/>
      <c r="X1" s="2"/>
      <c r="Y1" s="2"/>
      <c r="Z1" s="2"/>
      <c r="AA1" s="2"/>
      <c r="AB1" s="2"/>
      <c r="AC1" s="2"/>
      <c r="AD1" s="2"/>
      <c r="AE1" s="2"/>
      <c r="AF1" s="2"/>
      <c r="AG1" s="2"/>
      <c r="AH1" s="2"/>
      <c r="AI1" s="2"/>
      <c r="AJ1" s="2"/>
      <c r="AK1" s="2"/>
      <c r="AL1" s="2"/>
      <c r="AM1" s="2"/>
    </row>
    <row r="2" spans="1:39" ht="13.8" customHeight="1" x14ac:dyDescent="0.25">
      <c r="A2" s="100"/>
      <c r="B2" s="102" t="s">
        <v>0</v>
      </c>
      <c r="C2" s="102"/>
      <c r="D2" s="102"/>
      <c r="E2" s="25"/>
      <c r="F2" s="25"/>
      <c r="G2" s="25"/>
      <c r="H2" s="25"/>
      <c r="I2" s="25"/>
      <c r="J2" s="25"/>
      <c r="K2" s="25"/>
      <c r="L2" s="25"/>
      <c r="M2" s="25"/>
      <c r="N2" s="25"/>
      <c r="O2" s="25"/>
      <c r="P2" s="100"/>
      <c r="Q2" s="100"/>
      <c r="R2" s="1"/>
      <c r="S2" s="2"/>
      <c r="T2" s="2"/>
      <c r="U2" s="2"/>
      <c r="V2" s="2"/>
      <c r="W2" s="2"/>
      <c r="X2" s="2"/>
      <c r="Y2" s="2"/>
      <c r="Z2" s="2"/>
      <c r="AA2" s="2"/>
      <c r="AB2" s="2"/>
      <c r="AC2" s="2"/>
      <c r="AD2" s="2"/>
      <c r="AE2" s="2"/>
      <c r="AF2" s="2"/>
      <c r="AG2" s="2"/>
      <c r="AH2" s="2"/>
      <c r="AI2" s="2"/>
      <c r="AJ2" s="2"/>
      <c r="AK2" s="2"/>
      <c r="AL2" s="2"/>
      <c r="AM2" s="2"/>
    </row>
    <row r="3" spans="1:39" ht="13.8" customHeight="1" x14ac:dyDescent="0.25">
      <c r="A3" s="100"/>
      <c r="B3" s="102"/>
      <c r="C3" s="102"/>
      <c r="D3" s="102"/>
      <c r="E3" s="25"/>
      <c r="F3" s="25"/>
      <c r="G3" s="25"/>
      <c r="H3" s="25"/>
      <c r="I3" s="25"/>
      <c r="J3" s="25"/>
      <c r="K3" s="25"/>
      <c r="L3" s="25"/>
      <c r="M3" s="25"/>
      <c r="N3" s="25"/>
      <c r="O3" s="25"/>
      <c r="P3" s="100"/>
      <c r="Q3" s="100"/>
      <c r="R3" s="1"/>
      <c r="S3" s="2"/>
      <c r="T3" s="2"/>
      <c r="U3" s="2"/>
      <c r="V3" s="2"/>
      <c r="W3" s="2"/>
      <c r="X3" s="2"/>
      <c r="Y3" s="2"/>
      <c r="Z3" s="2"/>
      <c r="AA3" s="2"/>
      <c r="AB3" s="2"/>
      <c r="AC3" s="2"/>
      <c r="AD3" s="2"/>
      <c r="AE3" s="2"/>
      <c r="AF3" s="2"/>
      <c r="AG3" s="2"/>
      <c r="AH3" s="2"/>
      <c r="AI3" s="2"/>
      <c r="AJ3" s="2"/>
      <c r="AK3" s="2"/>
      <c r="AL3" s="2"/>
      <c r="AM3" s="2"/>
    </row>
    <row r="4" spans="1:39" ht="13.8" x14ac:dyDescent="0.25">
      <c r="A4" s="100"/>
      <c r="B4" s="25"/>
      <c r="C4" s="25"/>
      <c r="D4" s="25"/>
      <c r="E4" s="25"/>
      <c r="F4" s="25"/>
      <c r="G4" s="25"/>
      <c r="H4" s="25"/>
      <c r="I4" s="29"/>
      <c r="J4" s="29"/>
      <c r="K4" s="29"/>
      <c r="L4" s="29"/>
      <c r="M4" s="29"/>
      <c r="N4" s="25"/>
      <c r="O4" s="25"/>
      <c r="P4" s="100"/>
      <c r="Q4" s="100"/>
      <c r="R4" s="1"/>
      <c r="S4" s="2"/>
      <c r="T4" s="2"/>
      <c r="U4" s="2"/>
      <c r="V4" s="2"/>
      <c r="W4" s="2"/>
      <c r="X4" s="2"/>
      <c r="Y4" s="2"/>
      <c r="Z4" s="2"/>
      <c r="AA4" s="2"/>
      <c r="AB4" s="2"/>
      <c r="AC4" s="2"/>
      <c r="AD4" s="2"/>
      <c r="AE4" s="2"/>
      <c r="AF4" s="2"/>
      <c r="AG4" s="2"/>
      <c r="AH4" s="2"/>
      <c r="AI4" s="2"/>
      <c r="AJ4" s="2"/>
      <c r="AK4" s="2"/>
      <c r="AL4" s="2"/>
      <c r="AM4" s="2"/>
    </row>
    <row r="5" spans="1:39" ht="13.8" x14ac:dyDescent="0.25">
      <c r="A5" s="100"/>
      <c r="B5" s="25"/>
      <c r="C5" s="25"/>
      <c r="D5" s="25"/>
      <c r="E5" s="25"/>
      <c r="F5" s="25"/>
      <c r="G5" s="25"/>
      <c r="H5" s="25"/>
      <c r="I5" s="29"/>
      <c r="J5" s="29"/>
      <c r="K5" s="29"/>
      <c r="L5" s="29"/>
      <c r="M5" s="29"/>
      <c r="N5" s="25"/>
      <c r="O5" s="25"/>
      <c r="P5" s="100"/>
      <c r="Q5" s="100"/>
      <c r="R5" s="1"/>
      <c r="S5" s="2"/>
      <c r="T5" s="2"/>
      <c r="U5" s="2"/>
      <c r="V5" s="2"/>
      <c r="W5" s="2"/>
      <c r="X5" s="2"/>
      <c r="Y5" s="2"/>
      <c r="Z5" s="2"/>
      <c r="AA5" s="2"/>
      <c r="AB5" s="2"/>
      <c r="AC5" s="2"/>
      <c r="AD5" s="2"/>
      <c r="AE5" s="2"/>
      <c r="AF5" s="2"/>
      <c r="AG5" s="2"/>
      <c r="AH5" s="2"/>
      <c r="AI5" s="2"/>
      <c r="AJ5" s="2"/>
      <c r="AK5" s="2"/>
      <c r="AL5" s="2"/>
      <c r="AM5" s="2"/>
    </row>
    <row r="6" spans="1:39" ht="14.25" customHeight="1" x14ac:dyDescent="0.25">
      <c r="A6" s="100"/>
      <c r="B6" s="45" t="s">
        <v>284</v>
      </c>
      <c r="C6" s="25"/>
      <c r="D6" s="25"/>
      <c r="E6" s="25"/>
      <c r="F6" s="25"/>
      <c r="G6" s="24"/>
      <c r="H6" s="25"/>
      <c r="I6" s="45" t="s">
        <v>285</v>
      </c>
      <c r="J6" s="29"/>
      <c r="K6" s="29"/>
      <c r="L6" s="29"/>
      <c r="M6" s="29"/>
      <c r="N6" s="25"/>
      <c r="O6" s="25"/>
      <c r="P6" s="100"/>
      <c r="Q6" s="100"/>
      <c r="R6" s="1"/>
      <c r="S6" s="2"/>
      <c r="T6" s="2"/>
      <c r="U6" s="2"/>
      <c r="V6" s="2"/>
      <c r="W6" s="2"/>
      <c r="X6" s="2"/>
      <c r="Y6" s="2"/>
      <c r="Z6" s="2"/>
      <c r="AA6" s="2"/>
      <c r="AB6" s="2"/>
      <c r="AC6" s="2"/>
      <c r="AD6" s="2"/>
      <c r="AE6" s="2"/>
      <c r="AF6" s="2"/>
      <c r="AG6" s="2"/>
      <c r="AH6" s="2"/>
      <c r="AI6" s="2"/>
      <c r="AJ6" s="2"/>
      <c r="AK6" s="2"/>
      <c r="AL6" s="2"/>
      <c r="AM6" s="2"/>
    </row>
    <row r="7" spans="1:39" ht="14.25" customHeight="1" x14ac:dyDescent="0.25">
      <c r="A7" s="100"/>
      <c r="B7" s="25"/>
      <c r="C7" s="25"/>
      <c r="D7" s="25"/>
      <c r="E7" s="25"/>
      <c r="F7" s="25"/>
      <c r="G7" s="24"/>
      <c r="H7" s="25"/>
      <c r="I7" s="25"/>
      <c r="J7" s="29"/>
      <c r="K7" s="29"/>
      <c r="L7" s="29"/>
      <c r="M7" s="29"/>
      <c r="N7" s="25"/>
      <c r="O7" s="25"/>
      <c r="P7" s="100"/>
      <c r="Q7" s="100"/>
      <c r="R7" s="1"/>
      <c r="S7" s="2"/>
      <c r="T7" s="2"/>
      <c r="U7" s="2"/>
      <c r="V7" s="2"/>
      <c r="W7" s="2"/>
      <c r="X7" s="2"/>
      <c r="Y7" s="2"/>
      <c r="Z7" s="2"/>
      <c r="AA7" s="2"/>
      <c r="AB7" s="2"/>
      <c r="AC7" s="2"/>
      <c r="AD7" s="2"/>
      <c r="AE7" s="2"/>
      <c r="AF7" s="2"/>
      <c r="AG7" s="2"/>
      <c r="AH7" s="2"/>
      <c r="AI7" s="2"/>
      <c r="AJ7" s="2"/>
      <c r="AK7" s="2"/>
      <c r="AL7" s="2"/>
      <c r="AM7" s="2"/>
    </row>
    <row r="8" spans="1:39" ht="13.8" x14ac:dyDescent="0.25">
      <c r="A8" s="100"/>
      <c r="B8" s="131" t="s">
        <v>286</v>
      </c>
      <c r="C8" s="132"/>
      <c r="D8" s="132"/>
      <c r="E8" s="133"/>
      <c r="F8" s="46" t="s">
        <v>287</v>
      </c>
      <c r="G8" s="25"/>
      <c r="H8" s="25"/>
      <c r="I8" s="131" t="s">
        <v>286</v>
      </c>
      <c r="J8" s="132"/>
      <c r="K8" s="132"/>
      <c r="L8" s="133"/>
      <c r="M8" s="46" t="s">
        <v>287</v>
      </c>
      <c r="N8" s="25"/>
      <c r="O8" s="25"/>
      <c r="P8" s="100"/>
      <c r="Q8" s="100"/>
      <c r="R8" s="1"/>
      <c r="S8" s="2"/>
      <c r="T8" s="2"/>
      <c r="U8" s="2"/>
      <c r="V8" s="2"/>
      <c r="W8" s="2"/>
      <c r="X8" s="2"/>
      <c r="Y8" s="2"/>
      <c r="Z8" s="2"/>
      <c r="AA8" s="2"/>
      <c r="AB8" s="2"/>
      <c r="AC8" s="2"/>
      <c r="AD8" s="2"/>
      <c r="AE8" s="2"/>
      <c r="AF8" s="2"/>
      <c r="AG8" s="2"/>
      <c r="AH8" s="2"/>
      <c r="AI8" s="2"/>
      <c r="AJ8" s="2"/>
      <c r="AK8" s="2"/>
      <c r="AL8" s="2"/>
      <c r="AM8" s="2"/>
    </row>
    <row r="9" spans="1:39" ht="22.5" customHeight="1" x14ac:dyDescent="0.25">
      <c r="A9" s="100"/>
      <c r="B9" s="130" t="s">
        <v>288</v>
      </c>
      <c r="C9" s="130"/>
      <c r="D9" s="130"/>
      <c r="E9" s="130"/>
      <c r="F9" s="47"/>
      <c r="G9" s="25"/>
      <c r="H9" s="25"/>
      <c r="I9" s="130" t="s">
        <v>289</v>
      </c>
      <c r="J9" s="130"/>
      <c r="K9" s="130"/>
      <c r="L9" s="130"/>
      <c r="M9" s="49"/>
      <c r="N9" s="30"/>
      <c r="O9" s="25"/>
      <c r="P9" s="100"/>
      <c r="Q9" s="100"/>
      <c r="R9" s="1"/>
      <c r="S9" s="2"/>
      <c r="T9" s="2"/>
      <c r="U9" s="2"/>
      <c r="V9" s="2"/>
      <c r="W9" s="2"/>
      <c r="X9" s="2"/>
      <c r="Y9" s="2"/>
      <c r="Z9" s="2"/>
      <c r="AA9" s="2"/>
      <c r="AB9" s="2"/>
      <c r="AC9" s="2"/>
      <c r="AD9" s="2"/>
      <c r="AE9" s="2"/>
      <c r="AF9" s="2"/>
      <c r="AG9" s="2"/>
      <c r="AH9" s="2"/>
      <c r="AI9" s="2"/>
      <c r="AJ9" s="2"/>
      <c r="AK9" s="2"/>
      <c r="AL9" s="2"/>
      <c r="AM9" s="2"/>
    </row>
    <row r="10" spans="1:39" ht="22.5" customHeight="1" x14ac:dyDescent="0.25">
      <c r="A10" s="100"/>
      <c r="B10" s="130" t="s">
        <v>308</v>
      </c>
      <c r="C10" s="130"/>
      <c r="D10" s="130"/>
      <c r="E10" s="130"/>
      <c r="F10" s="47"/>
      <c r="G10" s="25"/>
      <c r="H10" s="25"/>
      <c r="I10" s="129" t="s">
        <v>309</v>
      </c>
      <c r="J10" s="129"/>
      <c r="K10" s="129"/>
      <c r="L10" s="129"/>
      <c r="M10" s="47"/>
      <c r="N10" s="30"/>
      <c r="O10" s="25"/>
      <c r="P10" s="100"/>
      <c r="Q10" s="100"/>
      <c r="R10" s="1"/>
      <c r="S10" s="2"/>
      <c r="T10" s="2"/>
      <c r="U10" s="2"/>
      <c r="V10" s="2"/>
      <c r="W10" s="2"/>
      <c r="X10" s="2"/>
      <c r="Y10" s="2"/>
      <c r="Z10" s="2"/>
      <c r="AA10" s="2"/>
      <c r="AB10" s="2"/>
      <c r="AC10" s="2"/>
      <c r="AD10" s="2"/>
      <c r="AE10" s="2"/>
      <c r="AF10" s="2"/>
      <c r="AG10" s="2"/>
      <c r="AH10" s="2"/>
      <c r="AI10" s="2"/>
      <c r="AJ10" s="2"/>
      <c r="AK10" s="2"/>
      <c r="AL10" s="2"/>
      <c r="AM10" s="2"/>
    </row>
    <row r="11" spans="1:39" ht="22.5" customHeight="1" x14ac:dyDescent="0.25">
      <c r="A11" s="100"/>
      <c r="B11" s="130" t="s">
        <v>290</v>
      </c>
      <c r="C11" s="130"/>
      <c r="D11" s="130"/>
      <c r="E11" s="130"/>
      <c r="F11" s="47"/>
      <c r="G11" s="25"/>
      <c r="H11" s="25"/>
      <c r="I11" s="129" t="s">
        <v>310</v>
      </c>
      <c r="J11" s="129"/>
      <c r="K11" s="129"/>
      <c r="L11" s="129"/>
      <c r="M11" s="47"/>
      <c r="N11" s="30"/>
      <c r="O11" s="25"/>
      <c r="P11" s="100"/>
      <c r="Q11" s="100"/>
      <c r="R11" s="1"/>
      <c r="S11" s="2"/>
      <c r="T11" s="2"/>
      <c r="U11" s="2"/>
      <c r="V11" s="2"/>
      <c r="W11" s="2"/>
      <c r="X11" s="2"/>
      <c r="Y11" s="2"/>
      <c r="Z11" s="2"/>
      <c r="AA11" s="2"/>
      <c r="AB11" s="2"/>
      <c r="AC11" s="2"/>
      <c r="AD11" s="2"/>
      <c r="AE11" s="2"/>
      <c r="AF11" s="2"/>
      <c r="AG11" s="2"/>
      <c r="AH11" s="2"/>
      <c r="AI11" s="2"/>
      <c r="AJ11" s="2"/>
      <c r="AK11" s="2"/>
      <c r="AL11" s="2"/>
      <c r="AM11" s="2"/>
    </row>
    <row r="12" spans="1:39" ht="22.5" customHeight="1" x14ac:dyDescent="0.25">
      <c r="A12" s="100"/>
      <c r="B12" s="130" t="s">
        <v>291</v>
      </c>
      <c r="C12" s="130"/>
      <c r="D12" s="130"/>
      <c r="E12" s="130"/>
      <c r="F12" s="47"/>
      <c r="G12" s="25"/>
      <c r="H12" s="25"/>
      <c r="I12" s="129" t="s">
        <v>292</v>
      </c>
      <c r="J12" s="129"/>
      <c r="K12" s="129"/>
      <c r="L12" s="129"/>
      <c r="M12" s="47"/>
      <c r="N12" s="30"/>
      <c r="O12" s="25"/>
      <c r="P12" s="100"/>
      <c r="Q12" s="100"/>
      <c r="R12" s="1"/>
      <c r="S12" s="2"/>
      <c r="T12" s="2"/>
      <c r="U12" s="2"/>
      <c r="V12" s="2"/>
      <c r="W12" s="2"/>
      <c r="X12" s="2"/>
      <c r="Y12" s="2"/>
      <c r="Z12" s="2"/>
      <c r="AA12" s="2"/>
      <c r="AB12" s="2"/>
      <c r="AC12" s="2"/>
      <c r="AD12" s="2"/>
      <c r="AE12" s="2"/>
      <c r="AF12" s="2"/>
      <c r="AG12" s="2"/>
      <c r="AH12" s="2"/>
      <c r="AI12" s="2"/>
      <c r="AJ12" s="2"/>
      <c r="AK12" s="2"/>
      <c r="AL12" s="2"/>
      <c r="AM12" s="2"/>
    </row>
    <row r="13" spans="1:39" ht="22.5" customHeight="1" x14ac:dyDescent="0.25">
      <c r="A13" s="100"/>
      <c r="B13" s="130" t="s">
        <v>293</v>
      </c>
      <c r="C13" s="130"/>
      <c r="D13" s="130"/>
      <c r="E13" s="130"/>
      <c r="F13" s="47"/>
      <c r="G13" s="25"/>
      <c r="H13" s="25"/>
      <c r="I13" s="129" t="s">
        <v>294</v>
      </c>
      <c r="J13" s="129"/>
      <c r="K13" s="129"/>
      <c r="L13" s="129"/>
      <c r="M13" s="47"/>
      <c r="N13" s="30"/>
      <c r="O13" s="25"/>
      <c r="P13" s="100"/>
      <c r="Q13" s="100"/>
      <c r="R13" s="1"/>
      <c r="S13" s="2"/>
      <c r="T13" s="2"/>
      <c r="U13" s="2"/>
      <c r="V13" s="2"/>
      <c r="W13" s="2"/>
      <c r="X13" s="2"/>
      <c r="Y13" s="2"/>
      <c r="Z13" s="2"/>
      <c r="AA13" s="2"/>
      <c r="AB13" s="2"/>
      <c r="AC13" s="2"/>
      <c r="AD13" s="2"/>
      <c r="AE13" s="2"/>
      <c r="AF13" s="2"/>
      <c r="AG13" s="2"/>
      <c r="AH13" s="2"/>
      <c r="AI13" s="2"/>
      <c r="AJ13" s="2"/>
      <c r="AK13" s="2"/>
      <c r="AL13" s="2"/>
      <c r="AM13" s="2"/>
    </row>
    <row r="14" spans="1:39" ht="22.5" customHeight="1" x14ac:dyDescent="0.25">
      <c r="A14" s="100"/>
      <c r="B14" s="130" t="s">
        <v>295</v>
      </c>
      <c r="C14" s="130"/>
      <c r="D14" s="130"/>
      <c r="E14" s="130"/>
      <c r="F14" s="47"/>
      <c r="G14" s="25"/>
      <c r="H14" s="25"/>
      <c r="I14" s="129" t="s">
        <v>296</v>
      </c>
      <c r="J14" s="129"/>
      <c r="K14" s="129"/>
      <c r="L14" s="129"/>
      <c r="M14" s="47"/>
      <c r="N14" s="30"/>
      <c r="O14" s="25"/>
      <c r="P14" s="100"/>
      <c r="Q14" s="100"/>
      <c r="R14" s="1"/>
      <c r="S14" s="2"/>
      <c r="T14" s="2"/>
      <c r="U14" s="2"/>
      <c r="V14" s="2"/>
      <c r="W14" s="2"/>
      <c r="X14" s="2"/>
      <c r="Y14" s="2"/>
      <c r="Z14" s="2"/>
      <c r="AA14" s="2"/>
      <c r="AB14" s="2"/>
      <c r="AC14" s="2"/>
      <c r="AD14" s="2"/>
      <c r="AE14" s="2"/>
      <c r="AF14" s="2"/>
      <c r="AG14" s="2"/>
      <c r="AH14" s="2"/>
      <c r="AI14" s="2"/>
      <c r="AJ14" s="2"/>
      <c r="AK14" s="2"/>
      <c r="AL14" s="2"/>
      <c r="AM14" s="2"/>
    </row>
    <row r="15" spans="1:39" ht="22.5" customHeight="1" x14ac:dyDescent="0.25">
      <c r="A15" s="100"/>
      <c r="B15" s="129" t="s">
        <v>297</v>
      </c>
      <c r="C15" s="129"/>
      <c r="D15" s="129"/>
      <c r="E15" s="129"/>
      <c r="F15" s="47"/>
      <c r="G15" s="25"/>
      <c r="H15" s="25"/>
      <c r="I15" s="129" t="s">
        <v>298</v>
      </c>
      <c r="J15" s="129"/>
      <c r="K15" s="129"/>
      <c r="L15" s="129"/>
      <c r="M15" s="47"/>
      <c r="N15" s="30"/>
      <c r="O15" s="25"/>
      <c r="P15" s="100"/>
      <c r="Q15" s="100"/>
      <c r="R15" s="1"/>
      <c r="S15" s="2"/>
      <c r="T15" s="2"/>
      <c r="U15" s="2"/>
      <c r="V15" s="2"/>
      <c r="W15" s="2"/>
      <c r="X15" s="2"/>
      <c r="Y15" s="2"/>
      <c r="Z15" s="2"/>
      <c r="AA15" s="2"/>
      <c r="AB15" s="2"/>
      <c r="AC15" s="2"/>
      <c r="AD15" s="2"/>
      <c r="AE15" s="2"/>
      <c r="AF15" s="2"/>
      <c r="AG15" s="2"/>
      <c r="AH15" s="2"/>
      <c r="AI15" s="2"/>
      <c r="AJ15" s="2"/>
      <c r="AK15" s="2"/>
      <c r="AL15" s="2"/>
      <c r="AM15" s="2"/>
    </row>
    <row r="16" spans="1:39" ht="22.5" customHeight="1" x14ac:dyDescent="0.25">
      <c r="A16" s="100"/>
      <c r="B16" s="129" t="s">
        <v>299</v>
      </c>
      <c r="C16" s="129"/>
      <c r="D16" s="129"/>
      <c r="E16" s="129"/>
      <c r="F16" s="47"/>
      <c r="G16" s="25"/>
      <c r="H16" s="25"/>
      <c r="I16" s="129" t="s">
        <v>300</v>
      </c>
      <c r="J16" s="129"/>
      <c r="K16" s="129"/>
      <c r="L16" s="129"/>
      <c r="M16" s="47"/>
      <c r="N16" s="30"/>
      <c r="O16" s="25"/>
      <c r="P16" s="100"/>
      <c r="Q16" s="100"/>
      <c r="R16" s="1"/>
      <c r="S16" s="2"/>
      <c r="T16" s="2"/>
      <c r="U16" s="2"/>
      <c r="V16" s="2"/>
      <c r="W16" s="2"/>
      <c r="X16" s="2"/>
      <c r="Y16" s="2"/>
      <c r="Z16" s="2"/>
      <c r="AA16" s="2"/>
      <c r="AB16" s="2"/>
      <c r="AC16" s="2"/>
      <c r="AD16" s="2"/>
      <c r="AE16" s="2"/>
      <c r="AF16" s="2"/>
      <c r="AG16" s="2"/>
      <c r="AH16" s="2"/>
      <c r="AI16" s="2"/>
      <c r="AJ16" s="2"/>
      <c r="AK16" s="2"/>
      <c r="AL16" s="2"/>
      <c r="AM16" s="2"/>
    </row>
    <row r="17" spans="1:39" ht="22.5" customHeight="1" x14ac:dyDescent="0.25">
      <c r="A17" s="100"/>
      <c r="B17" s="129"/>
      <c r="C17" s="129"/>
      <c r="D17" s="129"/>
      <c r="E17" s="129"/>
      <c r="F17" s="47"/>
      <c r="G17" s="25"/>
      <c r="H17" s="25"/>
      <c r="I17" s="129" t="s">
        <v>301</v>
      </c>
      <c r="J17" s="129"/>
      <c r="K17" s="129"/>
      <c r="L17" s="129"/>
      <c r="M17" s="47"/>
      <c r="N17" s="30"/>
      <c r="O17" s="25"/>
      <c r="P17" s="100"/>
      <c r="Q17" s="100"/>
      <c r="R17" s="1"/>
      <c r="S17" s="2"/>
      <c r="T17" s="2"/>
      <c r="U17" s="2"/>
      <c r="V17" s="2"/>
      <c r="W17" s="2"/>
      <c r="X17" s="2"/>
      <c r="Y17" s="2"/>
      <c r="Z17" s="2"/>
      <c r="AA17" s="2"/>
      <c r="AB17" s="2"/>
      <c r="AC17" s="2"/>
      <c r="AD17" s="2"/>
      <c r="AE17" s="2"/>
      <c r="AF17" s="2"/>
      <c r="AG17" s="2"/>
      <c r="AH17" s="2"/>
      <c r="AI17" s="2"/>
      <c r="AJ17" s="2"/>
      <c r="AK17" s="2"/>
      <c r="AL17" s="2"/>
      <c r="AM17" s="2"/>
    </row>
    <row r="18" spans="1:39" ht="22.5" customHeight="1" x14ac:dyDescent="0.25">
      <c r="A18" s="100"/>
      <c r="B18" s="129"/>
      <c r="C18" s="129"/>
      <c r="D18" s="129"/>
      <c r="E18" s="129"/>
      <c r="F18" s="47"/>
      <c r="G18" s="25"/>
      <c r="H18" s="25"/>
      <c r="I18" s="129" t="s">
        <v>299</v>
      </c>
      <c r="J18" s="129"/>
      <c r="K18" s="129"/>
      <c r="L18" s="129"/>
      <c r="M18" s="47"/>
      <c r="N18" s="30"/>
      <c r="O18" s="25"/>
      <c r="P18" s="100"/>
      <c r="Q18" s="100"/>
      <c r="R18" s="1"/>
      <c r="S18" s="2"/>
      <c r="T18" s="2"/>
      <c r="U18" s="2"/>
      <c r="V18" s="2"/>
      <c r="W18" s="2"/>
      <c r="X18" s="2"/>
      <c r="Y18" s="2"/>
      <c r="Z18" s="2"/>
      <c r="AA18" s="2"/>
      <c r="AB18" s="2"/>
      <c r="AC18" s="2"/>
      <c r="AD18" s="2"/>
      <c r="AE18" s="2"/>
      <c r="AF18" s="2"/>
      <c r="AG18" s="2"/>
      <c r="AH18" s="2"/>
      <c r="AI18" s="2"/>
      <c r="AJ18" s="2"/>
      <c r="AK18" s="2"/>
      <c r="AL18" s="2"/>
      <c r="AM18" s="2"/>
    </row>
    <row r="19" spans="1:39" ht="22.5" customHeight="1" x14ac:dyDescent="0.25">
      <c r="A19" s="100"/>
      <c r="B19" s="129"/>
      <c r="C19" s="129"/>
      <c r="D19" s="129"/>
      <c r="E19" s="129"/>
      <c r="F19" s="47"/>
      <c r="G19" s="25"/>
      <c r="H19" s="25"/>
      <c r="I19" s="129"/>
      <c r="J19" s="129"/>
      <c r="K19" s="129"/>
      <c r="L19" s="129"/>
      <c r="M19" s="47"/>
      <c r="N19" s="30"/>
      <c r="O19" s="25"/>
      <c r="P19" s="100"/>
      <c r="Q19" s="100"/>
      <c r="R19" s="1"/>
      <c r="S19" s="2"/>
      <c r="T19" s="2"/>
      <c r="U19" s="2"/>
      <c r="V19" s="2"/>
      <c r="W19" s="2"/>
      <c r="X19" s="2"/>
      <c r="Y19" s="2"/>
      <c r="Z19" s="2"/>
      <c r="AA19" s="2"/>
      <c r="AB19" s="2"/>
      <c r="AC19" s="2"/>
      <c r="AD19" s="2"/>
      <c r="AE19" s="2"/>
      <c r="AF19" s="2"/>
      <c r="AG19" s="2"/>
      <c r="AH19" s="2"/>
      <c r="AI19" s="2"/>
      <c r="AJ19" s="2"/>
      <c r="AK19" s="2"/>
      <c r="AL19" s="2"/>
      <c r="AM19" s="2"/>
    </row>
    <row r="20" spans="1:39" ht="22.5" customHeight="1" x14ac:dyDescent="0.25">
      <c r="A20" s="100"/>
      <c r="B20" s="129"/>
      <c r="C20" s="129"/>
      <c r="D20" s="129"/>
      <c r="E20" s="129"/>
      <c r="F20" s="47"/>
      <c r="G20" s="25"/>
      <c r="H20" s="25"/>
      <c r="I20" s="129"/>
      <c r="J20" s="129"/>
      <c r="K20" s="129"/>
      <c r="L20" s="129"/>
      <c r="M20" s="47"/>
      <c r="N20" s="30"/>
      <c r="O20" s="25"/>
      <c r="P20" s="100"/>
      <c r="Q20" s="100"/>
      <c r="R20" s="1"/>
      <c r="S20" s="2"/>
      <c r="T20" s="2"/>
      <c r="U20" s="2"/>
      <c r="V20" s="2"/>
      <c r="W20" s="2"/>
      <c r="X20" s="2"/>
      <c r="Y20" s="2"/>
      <c r="Z20" s="2"/>
      <c r="AA20" s="2"/>
      <c r="AB20" s="2"/>
      <c r="AC20" s="2"/>
      <c r="AD20" s="2"/>
      <c r="AE20" s="2"/>
      <c r="AF20" s="2"/>
      <c r="AG20" s="2"/>
      <c r="AH20" s="2"/>
      <c r="AI20" s="2"/>
      <c r="AJ20" s="2"/>
      <c r="AK20" s="2"/>
      <c r="AL20" s="2"/>
      <c r="AM20" s="2"/>
    </row>
    <row r="21" spans="1:39" ht="22.5" customHeight="1" x14ac:dyDescent="0.25">
      <c r="A21" s="100"/>
      <c r="B21" s="129"/>
      <c r="C21" s="129"/>
      <c r="D21" s="129"/>
      <c r="E21" s="129"/>
      <c r="F21" s="47"/>
      <c r="G21" s="25"/>
      <c r="H21" s="25"/>
      <c r="I21" s="129"/>
      <c r="J21" s="129"/>
      <c r="K21" s="129"/>
      <c r="L21" s="129"/>
      <c r="M21" s="47"/>
      <c r="N21" s="30"/>
      <c r="O21" s="25"/>
      <c r="P21" s="100"/>
      <c r="Q21" s="100"/>
      <c r="R21" s="1"/>
      <c r="S21" s="2"/>
      <c r="T21" s="2"/>
      <c r="U21" s="2"/>
      <c r="V21" s="2"/>
      <c r="W21" s="2"/>
      <c r="X21" s="2"/>
      <c r="Y21" s="2"/>
      <c r="Z21" s="2"/>
      <c r="AA21" s="2"/>
      <c r="AB21" s="2"/>
      <c r="AC21" s="2"/>
      <c r="AD21" s="2"/>
      <c r="AE21" s="2"/>
      <c r="AF21" s="2"/>
      <c r="AG21" s="2"/>
      <c r="AH21" s="2"/>
      <c r="AI21" s="2"/>
      <c r="AJ21" s="2"/>
      <c r="AK21" s="2"/>
      <c r="AL21" s="2"/>
      <c r="AM21" s="2"/>
    </row>
    <row r="22" spans="1:39" ht="22.5" customHeight="1" x14ac:dyDescent="0.25">
      <c r="A22" s="100"/>
      <c r="B22" s="129"/>
      <c r="C22" s="129"/>
      <c r="D22" s="129"/>
      <c r="E22" s="129"/>
      <c r="F22" s="47"/>
      <c r="G22" s="25"/>
      <c r="H22" s="25"/>
      <c r="I22" s="129"/>
      <c r="J22" s="129"/>
      <c r="K22" s="129"/>
      <c r="L22" s="129"/>
      <c r="M22" s="47"/>
      <c r="N22" s="30"/>
      <c r="O22" s="25"/>
      <c r="P22" s="100"/>
      <c r="Q22" s="100"/>
      <c r="R22" s="1"/>
      <c r="S22" s="2"/>
      <c r="T22" s="2"/>
      <c r="U22" s="2"/>
      <c r="V22" s="2"/>
      <c r="W22" s="2"/>
      <c r="X22" s="2"/>
      <c r="Y22" s="2"/>
      <c r="Z22" s="2"/>
      <c r="AA22" s="2"/>
      <c r="AB22" s="2"/>
      <c r="AC22" s="2"/>
      <c r="AD22" s="2"/>
      <c r="AE22" s="2"/>
      <c r="AF22" s="2"/>
      <c r="AG22" s="2"/>
      <c r="AH22" s="2"/>
      <c r="AI22" s="2"/>
      <c r="AJ22" s="2"/>
      <c r="AK22" s="2"/>
      <c r="AL22" s="2"/>
      <c r="AM22" s="2"/>
    </row>
    <row r="23" spans="1:39" ht="20.25" customHeight="1" x14ac:dyDescent="0.25">
      <c r="A23" s="100"/>
      <c r="B23" s="122" t="s">
        <v>302</v>
      </c>
      <c r="C23" s="123"/>
      <c r="D23" s="123"/>
      <c r="E23" s="124"/>
      <c r="F23" s="48">
        <f>SUM(F9:F22)</f>
        <v>0</v>
      </c>
      <c r="G23" s="25"/>
      <c r="H23" s="25"/>
      <c r="I23" s="122" t="s">
        <v>303</v>
      </c>
      <c r="J23" s="123"/>
      <c r="K23" s="123"/>
      <c r="L23" s="124"/>
      <c r="M23" s="48">
        <f>SUM(M9:M22)</f>
        <v>0</v>
      </c>
      <c r="N23" s="25"/>
      <c r="O23" s="25"/>
      <c r="P23" s="100"/>
      <c r="Q23" s="100"/>
      <c r="R23" s="1"/>
      <c r="S23" s="2"/>
      <c r="T23" s="2"/>
      <c r="U23" s="2"/>
      <c r="V23" s="2"/>
      <c r="W23" s="2"/>
      <c r="X23" s="2"/>
      <c r="Y23" s="2"/>
      <c r="Z23" s="2"/>
      <c r="AA23" s="2"/>
      <c r="AB23" s="2"/>
      <c r="AC23" s="2"/>
      <c r="AD23" s="2"/>
      <c r="AE23" s="2"/>
      <c r="AF23" s="2"/>
      <c r="AG23" s="2"/>
      <c r="AH23" s="2"/>
      <c r="AI23" s="2"/>
      <c r="AJ23" s="2"/>
      <c r="AK23" s="2"/>
      <c r="AL23" s="2"/>
      <c r="AM23" s="2"/>
    </row>
    <row r="24" spans="1:39" ht="10.5" customHeight="1" x14ac:dyDescent="0.25">
      <c r="A24" s="100"/>
      <c r="B24" s="25"/>
      <c r="C24" s="25"/>
      <c r="D24" s="25"/>
      <c r="E24" s="25"/>
      <c r="F24" s="25"/>
      <c r="G24" s="25"/>
      <c r="H24" s="25"/>
      <c r="I24" s="25"/>
      <c r="J24" s="25"/>
      <c r="K24" s="25"/>
      <c r="L24" s="25"/>
      <c r="M24" s="25"/>
      <c r="N24" s="25"/>
      <c r="O24" s="25"/>
      <c r="P24" s="100"/>
      <c r="Q24" s="100"/>
      <c r="R24" s="1"/>
      <c r="S24" s="2"/>
      <c r="T24" s="2"/>
      <c r="U24" s="2"/>
      <c r="V24" s="2"/>
      <c r="W24" s="2"/>
      <c r="X24" s="2"/>
      <c r="Y24" s="2"/>
      <c r="Z24" s="2"/>
      <c r="AA24" s="2"/>
      <c r="AB24" s="2"/>
      <c r="AC24" s="2"/>
      <c r="AD24" s="2"/>
      <c r="AE24" s="2"/>
      <c r="AF24" s="2"/>
      <c r="AG24" s="2"/>
      <c r="AH24" s="2"/>
      <c r="AI24" s="2"/>
      <c r="AJ24" s="2"/>
      <c r="AK24" s="2"/>
      <c r="AL24" s="2"/>
      <c r="AM24" s="2"/>
    </row>
    <row r="25" spans="1:39" ht="29.25" customHeight="1" x14ac:dyDescent="0.25">
      <c r="A25" s="125" t="s">
        <v>307</v>
      </c>
      <c r="B25" s="126"/>
      <c r="C25" s="126"/>
      <c r="D25" s="126"/>
      <c r="E25" s="126"/>
      <c r="F25" s="126"/>
      <c r="G25" s="126"/>
      <c r="H25" s="126"/>
      <c r="I25" s="126"/>
      <c r="J25" s="126"/>
      <c r="K25" s="126"/>
      <c r="L25" s="126"/>
      <c r="M25" s="126"/>
      <c r="N25" s="126"/>
      <c r="O25" s="126"/>
      <c r="P25" s="126"/>
      <c r="Q25" s="127"/>
      <c r="R25" s="2"/>
      <c r="S25" s="2"/>
      <c r="T25" s="2"/>
      <c r="U25" s="2"/>
      <c r="V25" s="2"/>
      <c r="W25" s="2"/>
      <c r="X25" s="2"/>
      <c r="Y25" s="2"/>
      <c r="Z25" s="2"/>
      <c r="AA25" s="2"/>
      <c r="AB25" s="2"/>
      <c r="AC25" s="2"/>
      <c r="AD25" s="2"/>
      <c r="AE25" s="2"/>
      <c r="AF25" s="2"/>
      <c r="AG25" s="2"/>
      <c r="AH25" s="2"/>
      <c r="AI25" s="2"/>
      <c r="AJ25" s="2"/>
      <c r="AK25" s="2"/>
      <c r="AL25" s="2"/>
      <c r="AM25" s="2"/>
    </row>
    <row r="26" spans="1:39" ht="13.8" x14ac:dyDescent="0.25">
      <c r="A26" s="28"/>
      <c r="B26" s="28"/>
      <c r="C26" s="28"/>
      <c r="D26" s="28"/>
      <c r="E26" s="28"/>
      <c r="F26" s="28"/>
      <c r="G26" s="28"/>
      <c r="H26" s="28"/>
      <c r="I26" s="28"/>
      <c r="J26" s="28"/>
      <c r="K26" s="28"/>
      <c r="L26" s="28"/>
      <c r="M26" s="28"/>
      <c r="N26" s="28"/>
      <c r="O26" s="28"/>
      <c r="P26" s="2"/>
      <c r="Q26" s="2"/>
      <c r="R26" s="2"/>
      <c r="S26" s="2"/>
      <c r="T26" s="2"/>
      <c r="U26" s="2"/>
      <c r="V26" s="2"/>
      <c r="W26" s="2"/>
      <c r="X26" s="2"/>
      <c r="Y26" s="2"/>
      <c r="Z26" s="2"/>
      <c r="AA26" s="2"/>
      <c r="AB26" s="2"/>
      <c r="AC26" s="2"/>
      <c r="AD26" s="2"/>
      <c r="AE26" s="2"/>
      <c r="AF26" s="2"/>
      <c r="AG26" s="2"/>
      <c r="AH26" s="2"/>
      <c r="AI26" s="2"/>
      <c r="AJ26" s="2"/>
      <c r="AK26" s="2"/>
      <c r="AL26" s="2"/>
      <c r="AM26" s="2"/>
    </row>
    <row r="27" spans="1:39" ht="18.75" customHeight="1" x14ac:dyDescent="0.25">
      <c r="A27" s="28"/>
      <c r="B27" s="28"/>
      <c r="C27" s="28"/>
      <c r="D27" s="28"/>
      <c r="E27" s="28"/>
      <c r="F27" s="28"/>
      <c r="G27" s="28"/>
      <c r="H27" s="28"/>
      <c r="I27" s="28"/>
      <c r="J27" s="28"/>
      <c r="K27" s="28"/>
      <c r="L27" s="28"/>
      <c r="M27" s="28"/>
      <c r="N27" s="28"/>
      <c r="O27" s="28"/>
      <c r="P27" s="2"/>
      <c r="Q27" s="2"/>
      <c r="R27" s="2"/>
      <c r="S27" s="2"/>
      <c r="T27" s="2"/>
      <c r="U27" s="2"/>
      <c r="V27" s="2"/>
      <c r="W27" s="2"/>
      <c r="X27" s="2"/>
      <c r="Y27" s="2"/>
      <c r="Z27" s="2"/>
      <c r="AA27" s="2"/>
      <c r="AB27" s="2"/>
      <c r="AC27" s="2"/>
      <c r="AD27" s="2"/>
      <c r="AE27" s="2"/>
      <c r="AF27" s="2"/>
      <c r="AG27" s="2"/>
      <c r="AH27" s="2"/>
      <c r="AI27" s="2"/>
      <c r="AJ27" s="2"/>
      <c r="AK27" s="2"/>
      <c r="AL27" s="2"/>
      <c r="AM27" s="2"/>
    </row>
    <row r="28" spans="1:39" ht="13.8" x14ac:dyDescent="0.25">
      <c r="A28" s="28"/>
      <c r="B28" s="28"/>
      <c r="C28" s="28"/>
      <c r="D28" s="28"/>
      <c r="E28" s="28"/>
      <c r="F28" s="28"/>
      <c r="G28" s="28"/>
      <c r="H28" s="28"/>
      <c r="I28" s="28"/>
      <c r="J28" s="28"/>
      <c r="K28" s="28"/>
      <c r="L28" s="28"/>
      <c r="M28" s="28"/>
      <c r="N28" s="28"/>
      <c r="O28" s="28"/>
      <c r="P28" s="2"/>
      <c r="Q28" s="2"/>
      <c r="R28" s="2"/>
      <c r="S28" s="2"/>
      <c r="T28" s="2"/>
      <c r="U28" s="2"/>
      <c r="V28" s="2"/>
      <c r="W28" s="2"/>
      <c r="X28" s="2"/>
      <c r="Y28" s="2"/>
      <c r="Z28" s="2"/>
      <c r="AA28" s="2"/>
      <c r="AB28" s="2"/>
      <c r="AC28" s="2"/>
      <c r="AD28" s="2"/>
      <c r="AE28" s="2"/>
      <c r="AF28" s="2"/>
      <c r="AG28" s="2"/>
      <c r="AH28" s="2"/>
      <c r="AI28" s="2"/>
      <c r="AJ28" s="2"/>
      <c r="AK28" s="2"/>
      <c r="AL28" s="2"/>
      <c r="AM28" s="2"/>
    </row>
    <row r="29" spans="1:39" ht="13.8" x14ac:dyDescent="0.25">
      <c r="A29" s="28"/>
      <c r="B29" s="28"/>
      <c r="C29" s="28"/>
      <c r="D29" s="28"/>
      <c r="E29" s="28"/>
      <c r="F29" s="28"/>
      <c r="G29" s="28"/>
      <c r="H29" s="28"/>
      <c r="I29" s="28"/>
      <c r="J29" s="28"/>
      <c r="K29" s="28"/>
      <c r="L29" s="28"/>
      <c r="M29" s="28"/>
      <c r="N29" s="28"/>
      <c r="O29" s="28"/>
      <c r="P29" s="2"/>
      <c r="Q29" s="2"/>
      <c r="R29" s="2"/>
      <c r="S29" s="2"/>
      <c r="T29" s="2"/>
      <c r="U29" s="2"/>
      <c r="V29" s="2"/>
      <c r="W29" s="2"/>
      <c r="X29" s="2"/>
      <c r="Y29" s="2"/>
      <c r="Z29" s="2"/>
      <c r="AA29" s="2"/>
      <c r="AB29" s="2"/>
      <c r="AC29" s="2"/>
      <c r="AD29" s="2"/>
      <c r="AE29" s="2"/>
      <c r="AF29" s="2"/>
      <c r="AG29" s="2"/>
      <c r="AH29" s="2"/>
      <c r="AI29" s="2"/>
      <c r="AJ29" s="2"/>
      <c r="AK29" s="2"/>
      <c r="AL29" s="2"/>
      <c r="AM29" s="2"/>
    </row>
    <row r="30" spans="1:39" ht="13.8" x14ac:dyDescent="0.25">
      <c r="A30" s="28"/>
      <c r="B30" s="28"/>
      <c r="C30" s="28"/>
      <c r="D30" s="28"/>
      <c r="E30" s="28"/>
      <c r="F30" s="28"/>
      <c r="G30" s="28"/>
      <c r="H30" s="28"/>
      <c r="I30" s="28"/>
      <c r="J30" s="28"/>
      <c r="K30" s="28"/>
      <c r="L30" s="28"/>
      <c r="M30" s="28"/>
      <c r="N30" s="28"/>
      <c r="O30" s="28"/>
      <c r="P30" s="2"/>
      <c r="Q30" s="2"/>
      <c r="R30" s="2"/>
      <c r="S30" s="2"/>
      <c r="T30" s="2"/>
      <c r="U30" s="2"/>
      <c r="V30" s="2"/>
      <c r="W30" s="2"/>
      <c r="X30" s="2"/>
      <c r="Y30" s="2"/>
      <c r="Z30" s="2"/>
      <c r="AA30" s="2"/>
      <c r="AB30" s="2"/>
      <c r="AC30" s="2"/>
      <c r="AD30" s="2"/>
      <c r="AE30" s="2"/>
      <c r="AF30" s="2"/>
      <c r="AG30" s="2"/>
      <c r="AH30" s="2"/>
      <c r="AI30" s="2"/>
      <c r="AJ30" s="2"/>
      <c r="AK30" s="2"/>
      <c r="AL30" s="2"/>
      <c r="AM30" s="2"/>
    </row>
    <row r="31" spans="1:39" ht="13.8" x14ac:dyDescent="0.25">
      <c r="A31" s="28"/>
      <c r="B31" s="28"/>
      <c r="C31" s="28"/>
      <c r="D31" s="28"/>
      <c r="E31" s="28"/>
      <c r="F31" s="28"/>
      <c r="G31" s="28"/>
      <c r="H31" s="28"/>
      <c r="I31" s="28"/>
      <c r="J31" s="28"/>
      <c r="K31" s="28"/>
      <c r="L31" s="28"/>
      <c r="M31" s="28"/>
      <c r="N31" s="28"/>
      <c r="O31" s="28"/>
      <c r="P31" s="2"/>
      <c r="Q31" s="2"/>
      <c r="R31" s="2"/>
      <c r="S31" s="2"/>
      <c r="T31" s="2"/>
      <c r="U31" s="2"/>
      <c r="V31" s="2"/>
      <c r="W31" s="2"/>
      <c r="X31" s="2"/>
      <c r="Y31" s="2"/>
      <c r="Z31" s="2"/>
      <c r="AA31" s="2"/>
      <c r="AB31" s="2"/>
      <c r="AC31" s="2"/>
      <c r="AD31" s="2"/>
      <c r="AE31" s="2"/>
      <c r="AF31" s="2"/>
      <c r="AG31" s="2"/>
      <c r="AH31" s="2"/>
      <c r="AI31" s="2"/>
      <c r="AJ31" s="2"/>
      <c r="AK31" s="2"/>
      <c r="AL31" s="2"/>
      <c r="AM31" s="2"/>
    </row>
    <row r="32" spans="1:39" ht="13.8" x14ac:dyDescent="0.25">
      <c r="A32" s="28"/>
      <c r="B32" s="28"/>
      <c r="C32" s="28"/>
      <c r="D32" s="28"/>
      <c r="E32" s="28"/>
      <c r="F32" s="28"/>
      <c r="G32" s="28"/>
      <c r="H32" s="28"/>
      <c r="I32" s="28"/>
      <c r="J32" s="28"/>
      <c r="K32" s="28"/>
      <c r="L32" s="28"/>
      <c r="M32" s="28"/>
      <c r="N32" s="28"/>
      <c r="O32" s="28"/>
      <c r="P32" s="2"/>
      <c r="Q32" s="2"/>
      <c r="R32" s="2"/>
      <c r="S32" s="2"/>
      <c r="T32" s="2"/>
      <c r="U32" s="2"/>
      <c r="V32" s="2"/>
      <c r="W32" s="2"/>
      <c r="X32" s="2"/>
      <c r="Y32" s="2"/>
      <c r="Z32" s="2"/>
      <c r="AA32" s="2"/>
      <c r="AB32" s="2"/>
      <c r="AC32" s="2"/>
      <c r="AD32" s="2"/>
      <c r="AE32" s="2"/>
      <c r="AF32" s="2"/>
      <c r="AG32" s="2"/>
      <c r="AH32" s="2"/>
      <c r="AI32" s="2"/>
      <c r="AJ32" s="2"/>
      <c r="AK32" s="2"/>
      <c r="AL32" s="2"/>
      <c r="AM32" s="2"/>
    </row>
    <row r="33" spans="1:39"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1:39"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39"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row r="36" spans="1:39"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row>
    <row r="37" spans="1:39"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3.8" x14ac:dyDescent="0.25">
      <c r="A41" s="2"/>
      <c r="B41" s="2"/>
      <c r="C41" s="2"/>
      <c r="D41" s="28"/>
      <c r="E41" s="28"/>
      <c r="F41" s="28"/>
      <c r="G41" s="28"/>
      <c r="H41" s="28"/>
      <c r="I41" s="28"/>
      <c r="J41" s="28"/>
      <c r="K41" s="28"/>
      <c r="L41" s="28"/>
      <c r="M41" s="28"/>
      <c r="N41" s="28"/>
      <c r="O41" s="28"/>
      <c r="P41" s="28"/>
      <c r="Q41" s="28"/>
      <c r="R41" s="28"/>
      <c r="S41" s="28"/>
      <c r="T41" s="28"/>
      <c r="U41" s="2"/>
      <c r="V41" s="2"/>
      <c r="W41" s="2"/>
      <c r="X41" s="2"/>
      <c r="Y41" s="2"/>
      <c r="Z41" s="2"/>
      <c r="AA41" s="2"/>
      <c r="AB41" s="2"/>
      <c r="AC41" s="2"/>
      <c r="AD41" s="2"/>
      <c r="AE41" s="2"/>
      <c r="AF41" s="2"/>
      <c r="AG41" s="2"/>
      <c r="AH41" s="2"/>
      <c r="AI41" s="2"/>
      <c r="AJ41" s="2"/>
      <c r="AK41" s="2"/>
      <c r="AL41" s="2"/>
      <c r="AM41" s="2"/>
    </row>
    <row r="42" spans="1:39" ht="13.8" x14ac:dyDescent="0.25">
      <c r="A42" s="2"/>
      <c r="B42" s="2"/>
      <c r="C42" s="2"/>
      <c r="D42" s="28"/>
      <c r="E42" s="28"/>
      <c r="F42" s="28"/>
      <c r="G42" s="28"/>
      <c r="H42" s="28"/>
      <c r="I42" s="28"/>
      <c r="J42" s="28"/>
      <c r="K42" s="28"/>
      <c r="L42" s="28"/>
      <c r="M42" s="28"/>
      <c r="N42" s="28"/>
      <c r="O42" s="28"/>
      <c r="P42" s="28"/>
      <c r="Q42" s="28"/>
      <c r="R42" s="28"/>
      <c r="S42" s="28"/>
      <c r="T42" s="28"/>
      <c r="U42" s="2"/>
      <c r="V42" s="2"/>
      <c r="W42" s="2"/>
      <c r="X42" s="2"/>
      <c r="Y42" s="2"/>
      <c r="Z42" s="2"/>
      <c r="AA42" s="2"/>
      <c r="AB42" s="2"/>
      <c r="AC42" s="2"/>
      <c r="AD42" s="2"/>
      <c r="AE42" s="2"/>
      <c r="AF42" s="2"/>
      <c r="AG42" s="2"/>
      <c r="AH42" s="2"/>
      <c r="AI42" s="2"/>
      <c r="AJ42" s="2"/>
      <c r="AK42" s="2"/>
      <c r="AL42" s="2"/>
      <c r="AM42" s="2"/>
    </row>
    <row r="43" spans="1:39" ht="13.8" x14ac:dyDescent="0.25">
      <c r="A43" s="2"/>
      <c r="B43" s="2"/>
      <c r="C43" s="2"/>
      <c r="D43" s="28"/>
      <c r="E43" s="2"/>
      <c r="F43" s="2"/>
      <c r="G43" s="2"/>
      <c r="H43" s="2"/>
      <c r="I43" s="2"/>
      <c r="J43" s="28"/>
      <c r="K43" s="28"/>
      <c r="L43" s="28"/>
      <c r="M43" s="28"/>
      <c r="N43" s="28"/>
      <c r="O43" s="28"/>
      <c r="P43" s="28"/>
      <c r="Q43" s="28"/>
      <c r="R43" s="28"/>
      <c r="S43" s="28"/>
      <c r="T43" s="28"/>
      <c r="U43" s="2"/>
      <c r="V43" s="2"/>
      <c r="W43" s="2"/>
      <c r="X43" s="2"/>
      <c r="Y43" s="2"/>
      <c r="Z43" s="2"/>
      <c r="AA43" s="2"/>
      <c r="AB43" s="2"/>
      <c r="AC43" s="2"/>
      <c r="AD43" s="2"/>
      <c r="AE43" s="2"/>
      <c r="AF43" s="2"/>
      <c r="AG43" s="2"/>
      <c r="AH43" s="2"/>
      <c r="AI43" s="2"/>
      <c r="AJ43" s="2"/>
      <c r="AK43" s="2"/>
      <c r="AL43" s="2"/>
      <c r="AM43" s="2"/>
    </row>
    <row r="44" spans="1:39" ht="13.8" x14ac:dyDescent="0.25">
      <c r="A44" s="2"/>
      <c r="B44" s="2"/>
      <c r="C44" s="2"/>
      <c r="D44" s="28"/>
      <c r="E44" s="2"/>
      <c r="F44" s="2"/>
      <c r="G44" s="2"/>
      <c r="H44" s="2"/>
      <c r="I44" s="2"/>
      <c r="J44" s="28"/>
      <c r="K44" s="28"/>
      <c r="L44" s="28"/>
      <c r="M44" s="28"/>
      <c r="N44" s="28"/>
      <c r="O44" s="28"/>
      <c r="P44" s="28"/>
      <c r="Q44" s="28"/>
      <c r="R44" s="28"/>
      <c r="S44" s="28"/>
      <c r="T44" s="28"/>
      <c r="U44" s="2"/>
      <c r="V44" s="2"/>
      <c r="W44" s="2"/>
      <c r="X44" s="2"/>
      <c r="Y44" s="2"/>
      <c r="Z44" s="2"/>
      <c r="AA44" s="2"/>
      <c r="AB44" s="2"/>
      <c r="AC44" s="2"/>
      <c r="AD44" s="2"/>
      <c r="AE44" s="2"/>
      <c r="AF44" s="2"/>
      <c r="AG44" s="2"/>
      <c r="AH44" s="2"/>
      <c r="AI44" s="2"/>
      <c r="AJ44" s="2"/>
      <c r="AK44" s="2"/>
      <c r="AL44" s="2"/>
      <c r="AM44" s="2"/>
    </row>
    <row r="45" spans="1:39" ht="13.8" x14ac:dyDescent="0.25">
      <c r="A45" s="2"/>
      <c r="B45" s="2"/>
      <c r="C45" s="2"/>
      <c r="D45" s="28"/>
      <c r="E45" s="2"/>
      <c r="F45" s="2"/>
      <c r="G45" s="2"/>
      <c r="H45" s="2"/>
      <c r="I45" s="2"/>
      <c r="J45" s="28"/>
      <c r="K45" s="28"/>
      <c r="L45" s="28"/>
      <c r="M45" s="28"/>
      <c r="N45" s="28"/>
      <c r="O45" s="28"/>
      <c r="P45" s="128"/>
      <c r="Q45" s="128"/>
      <c r="R45" s="128"/>
      <c r="S45" s="128"/>
      <c r="T45" s="128"/>
      <c r="U45" s="2"/>
      <c r="V45" s="2"/>
      <c r="W45" s="2"/>
      <c r="X45" s="2"/>
      <c r="Y45" s="2"/>
      <c r="Z45" s="2"/>
      <c r="AA45" s="2"/>
      <c r="AB45" s="2"/>
      <c r="AC45" s="2"/>
      <c r="AD45" s="2"/>
      <c r="AE45" s="2"/>
      <c r="AF45" s="2"/>
      <c r="AG45" s="2"/>
      <c r="AH45" s="2"/>
      <c r="AI45" s="2"/>
      <c r="AJ45" s="2"/>
      <c r="AK45" s="2"/>
      <c r="AL45" s="2"/>
      <c r="AM45" s="2"/>
    </row>
    <row r="46" spans="1:39" ht="13.8" x14ac:dyDescent="0.25">
      <c r="A46" s="2"/>
      <c r="B46" s="2"/>
      <c r="C46" s="2"/>
      <c r="D46" s="28"/>
      <c r="E46" s="2"/>
      <c r="F46" s="2"/>
      <c r="G46" s="2"/>
      <c r="H46" s="2"/>
      <c r="I46" s="2"/>
      <c r="J46" s="28"/>
      <c r="K46" s="28"/>
      <c r="L46" s="28"/>
      <c r="M46" s="28"/>
      <c r="N46" s="28"/>
      <c r="O46" s="28"/>
      <c r="P46" s="128"/>
      <c r="Q46" s="128"/>
      <c r="R46" s="128"/>
      <c r="S46" s="128"/>
      <c r="T46" s="128"/>
      <c r="U46" s="2"/>
      <c r="V46" s="2"/>
      <c r="W46" s="2"/>
      <c r="X46" s="2"/>
      <c r="Y46" s="2"/>
      <c r="Z46" s="2"/>
      <c r="AA46" s="2"/>
      <c r="AB46" s="2"/>
      <c r="AC46" s="2"/>
      <c r="AD46" s="2"/>
      <c r="AE46" s="2"/>
      <c r="AF46" s="2"/>
      <c r="AG46" s="2"/>
      <c r="AH46" s="2"/>
      <c r="AI46" s="2"/>
      <c r="AJ46" s="2"/>
      <c r="AK46" s="2"/>
      <c r="AL46" s="2"/>
      <c r="AM46" s="2"/>
    </row>
    <row r="47" spans="1:39" ht="13.8" x14ac:dyDescent="0.25">
      <c r="A47" s="2"/>
      <c r="B47" s="2"/>
      <c r="C47" s="2"/>
      <c r="D47" s="28"/>
      <c r="E47" s="2"/>
      <c r="F47" s="2"/>
      <c r="G47" s="2"/>
      <c r="H47" s="2"/>
      <c r="I47" s="2"/>
      <c r="J47" s="28"/>
      <c r="K47" s="28"/>
      <c r="L47" s="28"/>
      <c r="M47" s="28"/>
      <c r="N47" s="28"/>
      <c r="O47" s="28"/>
      <c r="P47" s="128"/>
      <c r="Q47" s="128"/>
      <c r="R47" s="128"/>
      <c r="S47" s="128"/>
      <c r="T47" s="128"/>
      <c r="U47" s="2"/>
      <c r="V47" s="2"/>
      <c r="W47" s="2"/>
      <c r="X47" s="2"/>
      <c r="Y47" s="2"/>
      <c r="Z47" s="2"/>
      <c r="AA47" s="2"/>
      <c r="AB47" s="2"/>
      <c r="AC47" s="2"/>
      <c r="AD47" s="2"/>
      <c r="AE47" s="2"/>
      <c r="AF47" s="2"/>
      <c r="AG47" s="2"/>
      <c r="AH47" s="2"/>
      <c r="AI47" s="2"/>
      <c r="AJ47" s="2"/>
      <c r="AK47" s="2"/>
      <c r="AL47" s="2"/>
      <c r="AM47" s="2"/>
    </row>
    <row r="48" spans="1:39" ht="13.8" x14ac:dyDescent="0.25">
      <c r="A48" s="2"/>
      <c r="B48" s="2"/>
      <c r="C48" s="2"/>
      <c r="D48" s="28"/>
      <c r="E48" s="2"/>
      <c r="F48" s="2"/>
      <c r="G48" s="2"/>
      <c r="H48" s="2"/>
      <c r="I48" s="2"/>
      <c r="J48" s="28"/>
      <c r="K48" s="28"/>
      <c r="L48" s="28"/>
      <c r="M48" s="28"/>
      <c r="N48" s="28"/>
      <c r="O48" s="28"/>
      <c r="P48" s="128"/>
      <c r="Q48" s="128"/>
      <c r="R48" s="128"/>
      <c r="S48" s="128"/>
      <c r="T48" s="128"/>
      <c r="U48" s="2"/>
      <c r="V48" s="2"/>
      <c r="W48" s="2"/>
      <c r="X48" s="2"/>
      <c r="Y48" s="2"/>
      <c r="Z48" s="2"/>
      <c r="AA48" s="2"/>
      <c r="AB48" s="2"/>
      <c r="AC48" s="2"/>
      <c r="AD48" s="2"/>
      <c r="AE48" s="2"/>
      <c r="AF48" s="2"/>
      <c r="AG48" s="2"/>
      <c r="AH48" s="2"/>
      <c r="AI48" s="2"/>
      <c r="AJ48" s="2"/>
      <c r="AK48" s="2"/>
      <c r="AL48" s="2"/>
      <c r="AM48" s="2"/>
    </row>
    <row r="49" spans="1:39" ht="13.8" x14ac:dyDescent="0.25">
      <c r="A49" s="2"/>
      <c r="B49" s="2"/>
      <c r="C49" s="2"/>
      <c r="D49" s="28"/>
      <c r="E49" s="2"/>
      <c r="F49" s="2"/>
      <c r="G49" s="2"/>
      <c r="H49" s="2"/>
      <c r="I49" s="2"/>
      <c r="J49" s="28"/>
      <c r="K49" s="28"/>
      <c r="L49" s="28"/>
      <c r="M49" s="28"/>
      <c r="N49" s="28"/>
      <c r="O49" s="28"/>
      <c r="P49" s="128"/>
      <c r="Q49" s="128"/>
      <c r="R49" s="128"/>
      <c r="S49" s="128"/>
      <c r="T49" s="128"/>
      <c r="U49" s="2"/>
      <c r="V49" s="2"/>
      <c r="W49" s="2"/>
      <c r="X49" s="2"/>
      <c r="Y49" s="2"/>
      <c r="Z49" s="2"/>
      <c r="AA49" s="2"/>
      <c r="AB49" s="2"/>
      <c r="AC49" s="2"/>
      <c r="AD49" s="2"/>
      <c r="AE49" s="2"/>
      <c r="AF49" s="2"/>
      <c r="AG49" s="2"/>
      <c r="AH49" s="2"/>
      <c r="AI49" s="2"/>
      <c r="AJ49" s="2"/>
      <c r="AK49" s="2"/>
      <c r="AL49" s="2"/>
      <c r="AM49" s="2"/>
    </row>
    <row r="50" spans="1:39" ht="13.8" x14ac:dyDescent="0.25">
      <c r="A50" s="2"/>
      <c r="B50" s="2"/>
      <c r="C50" s="2"/>
      <c r="D50" s="28"/>
      <c r="E50" s="2"/>
      <c r="F50" s="2"/>
      <c r="G50" s="2"/>
      <c r="H50" s="2"/>
      <c r="I50" s="2"/>
      <c r="J50" s="28"/>
      <c r="K50" s="28"/>
      <c r="L50" s="28"/>
      <c r="M50" s="28"/>
      <c r="N50" s="28"/>
      <c r="O50" s="28"/>
      <c r="P50" s="28"/>
      <c r="Q50" s="28"/>
      <c r="R50" s="28"/>
      <c r="S50" s="28"/>
      <c r="T50" s="28"/>
      <c r="U50" s="2"/>
      <c r="V50" s="2"/>
      <c r="W50" s="2"/>
      <c r="X50" s="2"/>
      <c r="Y50" s="2"/>
      <c r="Z50" s="2"/>
      <c r="AA50" s="2"/>
      <c r="AB50" s="2"/>
      <c r="AC50" s="2"/>
      <c r="AD50" s="2"/>
      <c r="AE50" s="2"/>
      <c r="AF50" s="2"/>
      <c r="AG50" s="2"/>
      <c r="AH50" s="2"/>
      <c r="AI50" s="2"/>
      <c r="AJ50" s="2"/>
      <c r="AK50" s="2"/>
      <c r="AL50" s="2"/>
      <c r="AM50" s="2"/>
    </row>
    <row r="51" spans="1:39" ht="13.8" x14ac:dyDescent="0.25">
      <c r="A51" s="2"/>
      <c r="B51" s="2"/>
      <c r="C51" s="2"/>
      <c r="D51" s="28"/>
      <c r="E51" s="2"/>
      <c r="F51" s="2"/>
      <c r="G51" s="2"/>
      <c r="H51" s="2"/>
      <c r="I51" s="2"/>
      <c r="J51" s="28"/>
      <c r="K51" s="28"/>
      <c r="L51" s="28"/>
      <c r="M51" s="28"/>
      <c r="N51" s="28"/>
      <c r="O51" s="28"/>
      <c r="P51" s="28"/>
      <c r="Q51" s="28"/>
      <c r="R51" s="28"/>
      <c r="S51" s="28"/>
      <c r="T51" s="28"/>
      <c r="U51" s="2"/>
      <c r="V51" s="2"/>
      <c r="W51" s="2"/>
      <c r="X51" s="2"/>
      <c r="Y51" s="2"/>
      <c r="Z51" s="2"/>
      <c r="AA51" s="2"/>
      <c r="AB51" s="2"/>
      <c r="AC51" s="2"/>
      <c r="AD51" s="2"/>
      <c r="AE51" s="2"/>
      <c r="AF51" s="2"/>
      <c r="AG51" s="2"/>
      <c r="AH51" s="2"/>
      <c r="AI51" s="2"/>
      <c r="AJ51" s="2"/>
      <c r="AK51" s="2"/>
      <c r="AL51" s="2"/>
      <c r="AM51" s="2"/>
    </row>
    <row r="52" spans="1:39" ht="13.8" x14ac:dyDescent="0.25">
      <c r="A52" s="2"/>
      <c r="B52" s="2"/>
      <c r="C52" s="2"/>
      <c r="D52" s="28"/>
      <c r="E52" s="2"/>
      <c r="F52" s="2"/>
      <c r="G52" s="2"/>
      <c r="H52" s="2"/>
      <c r="I52" s="2"/>
      <c r="J52" s="28"/>
      <c r="K52" s="28"/>
      <c r="L52" s="28"/>
      <c r="M52" s="28"/>
      <c r="N52" s="28"/>
      <c r="O52" s="28"/>
      <c r="P52" s="28"/>
      <c r="Q52" s="28"/>
      <c r="R52" s="28"/>
      <c r="S52" s="28"/>
      <c r="T52" s="28"/>
      <c r="U52" s="2"/>
      <c r="V52" s="2"/>
      <c r="W52" s="2"/>
      <c r="X52" s="2"/>
      <c r="Y52" s="2"/>
      <c r="Z52" s="2"/>
      <c r="AA52" s="2"/>
      <c r="AB52" s="2"/>
      <c r="AC52" s="2"/>
      <c r="AD52" s="2"/>
      <c r="AE52" s="2"/>
      <c r="AF52" s="2"/>
      <c r="AG52" s="2"/>
      <c r="AH52" s="2"/>
      <c r="AI52" s="2"/>
      <c r="AJ52" s="2"/>
      <c r="AK52" s="2"/>
      <c r="AL52" s="2"/>
      <c r="AM52" s="2"/>
    </row>
    <row r="53" spans="1:39" ht="13.8" x14ac:dyDescent="0.25">
      <c r="A53" s="2"/>
      <c r="B53" s="2"/>
      <c r="C53" s="2"/>
      <c r="D53" s="28"/>
      <c r="E53" s="28"/>
      <c r="F53" s="28"/>
      <c r="G53" s="28"/>
      <c r="H53" s="28"/>
      <c r="I53" s="28"/>
      <c r="J53" s="28"/>
      <c r="K53" s="28"/>
      <c r="L53" s="28"/>
      <c r="M53" s="28"/>
      <c r="N53" s="28"/>
      <c r="O53" s="28"/>
      <c r="P53" s="28"/>
      <c r="Q53" s="28"/>
      <c r="R53" s="28"/>
      <c r="S53" s="28"/>
      <c r="T53" s="28"/>
      <c r="U53" s="2"/>
      <c r="V53" s="2"/>
      <c r="W53" s="2"/>
      <c r="X53" s="2"/>
      <c r="Y53" s="2"/>
      <c r="Z53" s="2"/>
      <c r="AA53" s="2"/>
      <c r="AB53" s="2"/>
      <c r="AC53" s="2"/>
      <c r="AD53" s="2"/>
      <c r="AE53" s="2"/>
      <c r="AF53" s="2"/>
      <c r="AG53" s="2"/>
      <c r="AH53" s="2"/>
      <c r="AI53" s="2"/>
      <c r="AJ53" s="2"/>
      <c r="AK53" s="2"/>
      <c r="AL53" s="2"/>
      <c r="AM53" s="2"/>
    </row>
    <row r="54" spans="1:39" ht="13.8" x14ac:dyDescent="0.25">
      <c r="A54" s="2"/>
      <c r="B54" s="2"/>
      <c r="C54" s="2"/>
      <c r="D54" s="28"/>
      <c r="E54" s="28"/>
      <c r="F54" s="28"/>
      <c r="G54" s="28"/>
      <c r="H54" s="28"/>
      <c r="I54" s="28"/>
      <c r="J54" s="28"/>
      <c r="K54" s="28"/>
      <c r="L54" s="28"/>
      <c r="M54" s="28"/>
      <c r="N54" s="28"/>
      <c r="O54" s="28"/>
      <c r="P54" s="28"/>
      <c r="Q54" s="28"/>
      <c r="R54" s="28"/>
      <c r="S54" s="28"/>
      <c r="T54" s="28"/>
      <c r="U54" s="2"/>
      <c r="V54" s="2"/>
      <c r="W54" s="2"/>
      <c r="X54" s="2"/>
      <c r="Y54" s="2"/>
      <c r="Z54" s="2"/>
      <c r="AA54" s="2"/>
      <c r="AB54" s="2"/>
      <c r="AC54" s="2"/>
      <c r="AD54" s="2"/>
      <c r="AE54" s="2"/>
      <c r="AF54" s="2"/>
      <c r="AG54" s="2"/>
      <c r="AH54" s="2"/>
      <c r="AI54" s="2"/>
      <c r="AJ54" s="2"/>
      <c r="AK54" s="2"/>
      <c r="AL54" s="2"/>
      <c r="AM54" s="2"/>
    </row>
    <row r="55" spans="1:39" ht="13.8" x14ac:dyDescent="0.25">
      <c r="A55" s="2"/>
      <c r="B55" s="2"/>
      <c r="C55" s="2"/>
      <c r="D55" s="28"/>
      <c r="E55" s="28"/>
      <c r="F55" s="28"/>
      <c r="G55" s="28"/>
      <c r="H55" s="28"/>
      <c r="I55" s="28"/>
      <c r="J55" s="28"/>
      <c r="K55" s="28"/>
      <c r="L55" s="28"/>
      <c r="M55" s="28"/>
      <c r="N55" s="28"/>
      <c r="O55" s="28"/>
      <c r="P55" s="28"/>
      <c r="Q55" s="28"/>
      <c r="R55" s="28"/>
      <c r="S55" s="28"/>
      <c r="T55" s="28"/>
      <c r="U55" s="2"/>
      <c r="V55" s="2"/>
      <c r="W55" s="2"/>
      <c r="X55" s="2"/>
      <c r="Y55" s="2"/>
      <c r="Z55" s="2"/>
      <c r="AA55" s="2"/>
      <c r="AB55" s="2"/>
      <c r="AC55" s="2"/>
      <c r="AD55" s="2"/>
      <c r="AE55" s="2"/>
      <c r="AF55" s="2"/>
      <c r="AG55" s="2"/>
      <c r="AH55" s="2"/>
      <c r="AI55" s="2"/>
      <c r="AJ55" s="2"/>
      <c r="AK55" s="2"/>
      <c r="AL55" s="2"/>
      <c r="AM55" s="2"/>
    </row>
    <row r="56" spans="1:39" ht="13.8" x14ac:dyDescent="0.25">
      <c r="A56" s="2"/>
      <c r="B56" s="2"/>
      <c r="C56" s="2"/>
      <c r="D56" s="28"/>
      <c r="E56" s="28"/>
      <c r="F56" s="28"/>
      <c r="G56" s="28"/>
      <c r="H56" s="28"/>
      <c r="I56" s="28"/>
      <c r="J56" s="28"/>
      <c r="K56" s="28"/>
      <c r="L56" s="28"/>
      <c r="M56" s="28"/>
      <c r="N56" s="28"/>
      <c r="O56" s="28"/>
      <c r="P56" s="28"/>
      <c r="Q56" s="28"/>
      <c r="R56" s="28"/>
      <c r="S56" s="28"/>
      <c r="T56" s="28"/>
      <c r="U56" s="2"/>
      <c r="V56" s="2"/>
      <c r="W56" s="2"/>
      <c r="X56" s="2"/>
      <c r="Y56" s="2"/>
      <c r="Z56" s="2"/>
      <c r="AA56" s="2"/>
      <c r="AB56" s="2"/>
      <c r="AC56" s="2"/>
      <c r="AD56" s="2"/>
      <c r="AE56" s="2"/>
      <c r="AF56" s="2"/>
      <c r="AG56" s="2"/>
      <c r="AH56" s="2"/>
      <c r="AI56" s="2"/>
      <c r="AJ56" s="2"/>
      <c r="AK56" s="2"/>
      <c r="AL56" s="2"/>
      <c r="AM56" s="2"/>
    </row>
    <row r="57" spans="1:39" ht="13.8" x14ac:dyDescent="0.25">
      <c r="A57" s="2"/>
      <c r="B57" s="2"/>
      <c r="C57" s="2"/>
      <c r="D57" s="28"/>
      <c r="E57" s="28"/>
      <c r="F57" s="28"/>
      <c r="G57" s="28"/>
      <c r="H57" s="28"/>
      <c r="I57" s="28"/>
      <c r="J57" s="28"/>
      <c r="K57" s="28"/>
      <c r="L57" s="28"/>
      <c r="M57" s="28"/>
      <c r="N57" s="28"/>
      <c r="O57" s="28"/>
      <c r="P57" s="28"/>
      <c r="Q57" s="28"/>
      <c r="R57" s="28"/>
      <c r="S57" s="28"/>
      <c r="T57" s="28"/>
      <c r="U57" s="2"/>
      <c r="V57" s="2"/>
      <c r="W57" s="2"/>
      <c r="X57" s="2"/>
      <c r="Y57" s="2"/>
      <c r="Z57" s="2"/>
      <c r="AA57" s="2"/>
      <c r="AB57" s="2"/>
      <c r="AC57" s="2"/>
      <c r="AD57" s="2"/>
      <c r="AE57" s="2"/>
      <c r="AF57" s="2"/>
      <c r="AG57" s="2"/>
      <c r="AH57" s="2"/>
      <c r="AI57" s="2"/>
      <c r="AJ57" s="2"/>
      <c r="AK57" s="2"/>
      <c r="AL57" s="2"/>
      <c r="AM57" s="2"/>
    </row>
    <row r="58" spans="1:39" ht="13.8" x14ac:dyDescent="0.25">
      <c r="A58" s="2"/>
      <c r="B58" s="2"/>
      <c r="C58" s="2"/>
      <c r="D58" s="28"/>
      <c r="E58" s="28"/>
      <c r="F58" s="28"/>
      <c r="G58" s="28"/>
      <c r="H58" s="28"/>
      <c r="I58" s="28"/>
      <c r="J58" s="28"/>
      <c r="K58" s="28"/>
      <c r="L58" s="28"/>
      <c r="M58" s="28"/>
      <c r="N58" s="28"/>
      <c r="O58" s="28"/>
      <c r="P58" s="28"/>
      <c r="Q58" s="28"/>
      <c r="R58" s="28"/>
      <c r="S58" s="28"/>
      <c r="T58" s="28"/>
      <c r="U58" s="2"/>
      <c r="V58" s="2"/>
      <c r="W58" s="2"/>
      <c r="X58" s="2"/>
      <c r="Y58" s="2"/>
      <c r="Z58" s="2"/>
      <c r="AA58" s="2"/>
      <c r="AB58" s="2"/>
      <c r="AC58" s="2"/>
      <c r="AD58" s="2"/>
      <c r="AE58" s="2"/>
      <c r="AF58" s="2"/>
      <c r="AG58" s="2"/>
      <c r="AH58" s="2"/>
      <c r="AI58" s="2"/>
      <c r="AJ58" s="2"/>
      <c r="AK58" s="2"/>
      <c r="AL58" s="2"/>
      <c r="AM58" s="2"/>
    </row>
    <row r="59" spans="1:39" ht="13.8" x14ac:dyDescent="0.25">
      <c r="A59" s="2"/>
      <c r="B59" s="2"/>
      <c r="C59" s="2"/>
      <c r="D59" s="28"/>
      <c r="E59" s="28"/>
      <c r="F59" s="28"/>
      <c r="G59" s="28"/>
      <c r="H59" s="28"/>
      <c r="I59" s="28"/>
      <c r="J59" s="28"/>
      <c r="K59" s="28"/>
      <c r="L59" s="28"/>
      <c r="M59" s="28"/>
      <c r="N59" s="28"/>
      <c r="O59" s="28"/>
      <c r="P59" s="28"/>
      <c r="Q59" s="28"/>
      <c r="R59" s="28"/>
      <c r="S59" s="28"/>
      <c r="T59" s="28"/>
      <c r="U59" s="2"/>
      <c r="V59" s="2"/>
      <c r="W59" s="2"/>
      <c r="X59" s="2"/>
      <c r="Y59" s="2"/>
      <c r="Z59" s="2"/>
      <c r="AA59" s="2"/>
      <c r="AB59" s="2"/>
      <c r="AC59" s="2"/>
      <c r="AD59" s="2"/>
      <c r="AE59" s="2"/>
      <c r="AF59" s="2"/>
      <c r="AG59" s="2"/>
      <c r="AH59" s="2"/>
      <c r="AI59" s="2"/>
      <c r="AJ59" s="2"/>
      <c r="AK59" s="2"/>
      <c r="AL59" s="2"/>
      <c r="AM59" s="2"/>
    </row>
    <row r="60" spans="1:39" ht="13.8" x14ac:dyDescent="0.25">
      <c r="A60" s="2"/>
      <c r="B60" s="2"/>
      <c r="C60" s="2"/>
      <c r="D60" s="28"/>
      <c r="E60" s="28"/>
      <c r="F60" s="28"/>
      <c r="G60" s="28"/>
      <c r="H60" s="28"/>
      <c r="I60" s="28"/>
      <c r="J60" s="28"/>
      <c r="K60" s="28"/>
      <c r="L60" s="28"/>
      <c r="M60" s="28"/>
      <c r="N60" s="28"/>
      <c r="O60" s="28"/>
      <c r="P60" s="28"/>
      <c r="Q60" s="28"/>
      <c r="R60" s="28"/>
      <c r="S60" s="28"/>
      <c r="T60" s="28"/>
      <c r="U60" s="2"/>
      <c r="V60" s="2"/>
      <c r="W60" s="2"/>
      <c r="X60" s="2"/>
      <c r="Y60" s="2"/>
      <c r="Z60" s="2"/>
      <c r="AA60" s="2"/>
      <c r="AB60" s="2"/>
      <c r="AC60" s="2"/>
      <c r="AD60" s="2"/>
      <c r="AE60" s="2"/>
      <c r="AF60" s="2"/>
      <c r="AG60" s="2"/>
      <c r="AH60" s="2"/>
      <c r="AI60" s="2"/>
      <c r="AJ60" s="2"/>
      <c r="AK60" s="2"/>
      <c r="AL60" s="2"/>
      <c r="AM60" s="2"/>
    </row>
    <row r="61" spans="1:39" ht="13.8" x14ac:dyDescent="0.25">
      <c r="A61" s="2"/>
      <c r="B61" s="2"/>
      <c r="C61" s="2"/>
      <c r="D61" s="28"/>
      <c r="E61" s="28"/>
      <c r="F61" s="28"/>
      <c r="G61" s="28"/>
      <c r="H61" s="28"/>
      <c r="I61" s="28"/>
      <c r="J61" s="28"/>
      <c r="K61" s="28"/>
      <c r="L61" s="28"/>
      <c r="M61" s="28"/>
      <c r="N61" s="28"/>
      <c r="O61" s="28"/>
      <c r="P61" s="28"/>
      <c r="Q61" s="28"/>
      <c r="R61" s="28"/>
      <c r="S61" s="28"/>
      <c r="T61" s="28"/>
      <c r="U61" s="2"/>
      <c r="V61" s="2"/>
      <c r="W61" s="2"/>
      <c r="X61" s="2"/>
      <c r="Y61" s="2"/>
      <c r="Z61" s="2"/>
      <c r="AA61" s="2"/>
      <c r="AB61" s="2"/>
      <c r="AC61" s="2"/>
      <c r="AD61" s="2"/>
      <c r="AE61" s="2"/>
      <c r="AF61" s="2"/>
      <c r="AG61" s="2"/>
      <c r="AH61" s="2"/>
      <c r="AI61" s="2"/>
      <c r="AJ61" s="2"/>
      <c r="AK61" s="2"/>
      <c r="AL61" s="2"/>
      <c r="AM61" s="2"/>
    </row>
    <row r="62" spans="1:39" ht="13.8" x14ac:dyDescent="0.25">
      <c r="A62" s="2"/>
      <c r="B62" s="2"/>
      <c r="C62" s="2"/>
      <c r="D62" s="28"/>
      <c r="E62" s="28"/>
      <c r="F62" s="28"/>
      <c r="G62" s="28"/>
      <c r="H62" s="28"/>
      <c r="I62" s="28"/>
      <c r="J62" s="28"/>
      <c r="K62" s="28"/>
      <c r="L62" s="28"/>
      <c r="M62" s="28"/>
      <c r="N62" s="28"/>
      <c r="O62" s="28"/>
      <c r="P62" s="28"/>
      <c r="Q62" s="28"/>
      <c r="R62" s="28"/>
      <c r="S62" s="28"/>
      <c r="T62" s="28"/>
      <c r="U62" s="2"/>
      <c r="V62" s="2"/>
      <c r="W62" s="2"/>
      <c r="X62" s="2"/>
      <c r="Y62" s="2"/>
      <c r="Z62" s="2"/>
      <c r="AA62" s="2"/>
      <c r="AB62" s="2"/>
      <c r="AC62" s="2"/>
      <c r="AD62" s="2"/>
      <c r="AE62" s="2"/>
      <c r="AF62" s="2"/>
      <c r="AG62" s="2"/>
      <c r="AH62" s="2"/>
      <c r="AI62" s="2"/>
      <c r="AJ62" s="2"/>
      <c r="AK62" s="2"/>
      <c r="AL62" s="2"/>
      <c r="AM62" s="2"/>
    </row>
    <row r="63" spans="1:39" ht="13.8" x14ac:dyDescent="0.25">
      <c r="A63" s="2"/>
      <c r="B63" s="2"/>
      <c r="C63" s="2"/>
      <c r="D63" s="28"/>
      <c r="E63" s="28"/>
      <c r="F63" s="28"/>
      <c r="G63" s="28"/>
      <c r="H63" s="28"/>
      <c r="I63" s="28"/>
      <c r="J63" s="28"/>
      <c r="K63" s="28"/>
      <c r="L63" s="28"/>
      <c r="M63" s="28"/>
      <c r="N63" s="28"/>
      <c r="O63" s="28"/>
      <c r="P63" s="28"/>
      <c r="Q63" s="28"/>
      <c r="R63" s="28"/>
      <c r="S63" s="28"/>
      <c r="T63" s="28"/>
      <c r="U63" s="2"/>
      <c r="V63" s="2"/>
      <c r="W63" s="2"/>
      <c r="X63" s="2"/>
      <c r="Y63" s="2"/>
      <c r="Z63" s="2"/>
      <c r="AA63" s="2"/>
      <c r="AB63" s="2"/>
      <c r="AC63" s="2"/>
      <c r="AD63" s="2"/>
      <c r="AE63" s="2"/>
      <c r="AF63" s="2"/>
      <c r="AG63" s="2"/>
      <c r="AH63" s="2"/>
      <c r="AI63" s="2"/>
      <c r="AJ63" s="2"/>
      <c r="AK63" s="2"/>
      <c r="AL63" s="2"/>
      <c r="AM63" s="2"/>
    </row>
    <row r="64" spans="1:39" ht="13.8" x14ac:dyDescent="0.25">
      <c r="A64" s="2"/>
      <c r="B64" s="2"/>
      <c r="C64" s="2"/>
      <c r="D64" s="28"/>
      <c r="E64" s="28"/>
      <c r="F64" s="28"/>
      <c r="G64" s="28"/>
      <c r="H64" s="28"/>
      <c r="I64" s="28"/>
      <c r="J64" s="28"/>
      <c r="K64" s="28"/>
      <c r="L64" s="28"/>
      <c r="M64" s="28"/>
      <c r="N64" s="28"/>
      <c r="O64" s="28"/>
      <c r="P64" s="28"/>
      <c r="Q64" s="28"/>
      <c r="R64" s="28"/>
      <c r="S64" s="28"/>
      <c r="T64" s="28"/>
      <c r="U64" s="2"/>
      <c r="V64" s="2"/>
      <c r="W64" s="2"/>
      <c r="X64" s="2"/>
      <c r="Y64" s="2"/>
      <c r="Z64" s="2"/>
      <c r="AA64" s="2"/>
      <c r="AB64" s="2"/>
      <c r="AC64" s="2"/>
      <c r="AD64" s="2"/>
      <c r="AE64" s="2"/>
      <c r="AF64" s="2"/>
      <c r="AG64" s="2"/>
      <c r="AH64" s="2"/>
      <c r="AI64" s="2"/>
      <c r="AJ64" s="2"/>
      <c r="AK64" s="2"/>
      <c r="AL64" s="2"/>
      <c r="AM64" s="2"/>
    </row>
    <row r="65" spans="1:39" ht="13.8" x14ac:dyDescent="0.25">
      <c r="A65" s="2"/>
      <c r="B65" s="2"/>
      <c r="C65" s="2"/>
      <c r="D65" s="28"/>
      <c r="E65" s="28"/>
      <c r="F65" s="28"/>
      <c r="G65" s="28"/>
      <c r="H65" s="28"/>
      <c r="I65" s="28"/>
      <c r="J65" s="28"/>
      <c r="K65" s="28"/>
      <c r="L65" s="28"/>
      <c r="M65" s="28"/>
      <c r="N65" s="28"/>
      <c r="O65" s="28"/>
      <c r="P65" s="28"/>
      <c r="Q65" s="28"/>
      <c r="R65" s="28"/>
      <c r="S65" s="28"/>
      <c r="T65" s="28"/>
      <c r="U65" s="2"/>
      <c r="V65" s="2"/>
      <c r="W65" s="2"/>
      <c r="X65" s="2"/>
      <c r="Y65" s="2"/>
      <c r="Z65" s="2"/>
      <c r="AA65" s="2"/>
      <c r="AB65" s="2"/>
      <c r="AC65" s="2"/>
      <c r="AD65" s="2"/>
      <c r="AE65" s="2"/>
      <c r="AF65" s="2"/>
      <c r="AG65" s="2"/>
      <c r="AH65" s="2"/>
      <c r="AI65" s="2"/>
      <c r="AJ65" s="2"/>
      <c r="AK65" s="2"/>
      <c r="AL65" s="2"/>
      <c r="AM65" s="2"/>
    </row>
    <row r="66" spans="1:39" ht="13.8" x14ac:dyDescent="0.25">
      <c r="A66" s="2"/>
      <c r="B66" s="2"/>
      <c r="C66" s="2"/>
      <c r="D66" s="28"/>
      <c r="E66" s="28"/>
      <c r="F66" s="28"/>
      <c r="G66" s="28"/>
      <c r="H66" s="28"/>
      <c r="I66" s="28"/>
      <c r="J66" s="28"/>
      <c r="K66" s="28"/>
      <c r="L66" s="28"/>
      <c r="M66" s="28"/>
      <c r="N66" s="28"/>
      <c r="O66" s="28"/>
      <c r="P66" s="28"/>
      <c r="Q66" s="28"/>
      <c r="R66" s="28"/>
      <c r="S66" s="28"/>
      <c r="T66" s="28"/>
      <c r="U66" s="2"/>
      <c r="V66" s="2"/>
      <c r="W66" s="2"/>
      <c r="X66" s="2"/>
      <c r="Y66" s="2"/>
      <c r="Z66" s="2"/>
      <c r="AA66" s="2"/>
      <c r="AB66" s="2"/>
      <c r="AC66" s="2"/>
      <c r="AD66" s="2"/>
      <c r="AE66" s="2"/>
      <c r="AF66" s="2"/>
      <c r="AG66" s="2"/>
      <c r="AH66" s="2"/>
      <c r="AI66" s="2"/>
      <c r="AJ66" s="2"/>
      <c r="AK66" s="2"/>
      <c r="AL66" s="2"/>
      <c r="AM66" s="2"/>
    </row>
    <row r="67" spans="1:39"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spans="1:39"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spans="1:39"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spans="1:39"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spans="1:39"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spans="1:39"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spans="1:39"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spans="1:39"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spans="1:39"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spans="1:39"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spans="1:39"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spans="1:39"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spans="1:39"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spans="1:39"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x14ac:dyDescent="0.2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spans="1:39" x14ac:dyDescent="0.2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x14ac:dyDescent="0.2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spans="1:39" x14ac:dyDescent="0.2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spans="1:39" x14ac:dyDescent="0.2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spans="1:39" x14ac:dyDescent="0.2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x14ac:dyDescent="0.2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spans="1:39" x14ac:dyDescent="0.25">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spans="1:39" x14ac:dyDescent="0.25">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spans="1:39" x14ac:dyDescent="0.25">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2:39" x14ac:dyDescent="0.25">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spans="2:39" x14ac:dyDescent="0.25">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spans="2:39" x14ac:dyDescent="0.25">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spans="2:39" x14ac:dyDescent="0.25">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2:39" x14ac:dyDescent="0.25">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2:39" x14ac:dyDescent="0.25">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2:39" x14ac:dyDescent="0.25">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spans="2:39" x14ac:dyDescent="0.25">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spans="2:39" x14ac:dyDescent="0.25">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spans="2:39" x14ac:dyDescent="0.25">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spans="2:39" x14ac:dyDescent="0.25">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spans="2:39" x14ac:dyDescent="0.25">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spans="2:39" x14ac:dyDescent="0.25">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spans="2:39" x14ac:dyDescent="0.25">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spans="2:39" x14ac:dyDescent="0.25">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spans="2:39" x14ac:dyDescent="0.25">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spans="2:39" x14ac:dyDescent="0.25">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spans="2:39" x14ac:dyDescent="0.25">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spans="2:39" x14ac:dyDescent="0.25">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spans="2:39" x14ac:dyDescent="0.25">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spans="2:39" x14ac:dyDescent="0.25">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spans="2:39" x14ac:dyDescent="0.25">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2:39" x14ac:dyDescent="0.25">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2:39" x14ac:dyDescent="0.25">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2:39" x14ac:dyDescent="0.25">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2:39" x14ac:dyDescent="0.25">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spans="2:39" x14ac:dyDescent="0.25">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spans="2:39" x14ac:dyDescent="0.25">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spans="2:39" x14ac:dyDescent="0.25">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spans="2:39" x14ac:dyDescent="0.25">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spans="2:39" x14ac:dyDescent="0.25">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spans="2:39" x14ac:dyDescent="0.25">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spans="2:39" x14ac:dyDescent="0.25">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spans="2:39" x14ac:dyDescent="0.25">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spans="2:39" x14ac:dyDescent="0.25">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spans="2:39" x14ac:dyDescent="0.25">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spans="2:39" x14ac:dyDescent="0.25">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spans="2:39" x14ac:dyDescent="0.25">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spans="2:39" x14ac:dyDescent="0.25">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spans="2:39" x14ac:dyDescent="0.25">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spans="2:39" x14ac:dyDescent="0.25">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2:39" x14ac:dyDescent="0.25">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spans="2:39" x14ac:dyDescent="0.25">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spans="2:39" x14ac:dyDescent="0.25">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2:39" x14ac:dyDescent="0.25">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spans="2:39" x14ac:dyDescent="0.25">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spans="2:39" x14ac:dyDescent="0.25">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spans="2:39" x14ac:dyDescent="0.25">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2:39" x14ac:dyDescent="0.25">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spans="2:39" x14ac:dyDescent="0.25">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spans="2:39" x14ac:dyDescent="0.25">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spans="2:39" x14ac:dyDescent="0.25">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spans="2:39" x14ac:dyDescent="0.25">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spans="2:39" x14ac:dyDescent="0.25">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spans="2:39" x14ac:dyDescent="0.25">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spans="2:39" x14ac:dyDescent="0.25">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spans="2:39" x14ac:dyDescent="0.25">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spans="2:39" x14ac:dyDescent="0.25">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spans="2:39" x14ac:dyDescent="0.25">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spans="2:39" x14ac:dyDescent="0.25">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spans="2:39" x14ac:dyDescent="0.25">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spans="2:39" x14ac:dyDescent="0.25">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spans="2:39" x14ac:dyDescent="0.25">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spans="2:39" x14ac:dyDescent="0.25">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spans="2:39" x14ac:dyDescent="0.25">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spans="2:39" x14ac:dyDescent="0.25">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spans="2:39" x14ac:dyDescent="0.25">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spans="2:39" x14ac:dyDescent="0.25">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spans="2:39" x14ac:dyDescent="0.25">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spans="2:39" x14ac:dyDescent="0.25">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spans="2:39" x14ac:dyDescent="0.25">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spans="2:39" x14ac:dyDescent="0.25">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spans="2:39" x14ac:dyDescent="0.25">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spans="2:39" x14ac:dyDescent="0.25">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spans="2:39" x14ac:dyDescent="0.25">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spans="2:39" x14ac:dyDescent="0.25">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spans="2:39" x14ac:dyDescent="0.25">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spans="2:39" x14ac:dyDescent="0.25">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spans="2:39" x14ac:dyDescent="0.25">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spans="2:39" x14ac:dyDescent="0.25">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spans="2:39" x14ac:dyDescent="0.25">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spans="2:39" x14ac:dyDescent="0.25">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spans="2:39" x14ac:dyDescent="0.25">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spans="2:39" x14ac:dyDescent="0.25">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spans="2:39" x14ac:dyDescent="0.25">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spans="2:39" x14ac:dyDescent="0.25">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spans="2:39" x14ac:dyDescent="0.25">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spans="2:39" x14ac:dyDescent="0.25">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spans="2:39" x14ac:dyDescent="0.25">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spans="2:39" x14ac:dyDescent="0.25">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spans="2:39" x14ac:dyDescent="0.25">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spans="2:39" x14ac:dyDescent="0.25">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spans="2:39" x14ac:dyDescent="0.25">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spans="2:39" x14ac:dyDescent="0.25">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spans="2:39" x14ac:dyDescent="0.25">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spans="2:39" x14ac:dyDescent="0.25">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spans="2:39" x14ac:dyDescent="0.25">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spans="2:39" x14ac:dyDescent="0.25">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spans="2:39" x14ac:dyDescent="0.25">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spans="2:39" x14ac:dyDescent="0.25">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spans="2:39" x14ac:dyDescent="0.25">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spans="2:39" x14ac:dyDescent="0.25">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spans="2:39" x14ac:dyDescent="0.25">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spans="2:39" x14ac:dyDescent="0.25">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spans="2:39" x14ac:dyDescent="0.25">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spans="2:39" x14ac:dyDescent="0.25">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spans="2:39" x14ac:dyDescent="0.25">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spans="2:39" x14ac:dyDescent="0.25">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spans="2:39" x14ac:dyDescent="0.25">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spans="2:39" x14ac:dyDescent="0.25">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spans="2:39" x14ac:dyDescent="0.25">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spans="2:39" x14ac:dyDescent="0.25">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spans="2:39" x14ac:dyDescent="0.25">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2:39" x14ac:dyDescent="0.25">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2:39" x14ac:dyDescent="0.25">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2:39" x14ac:dyDescent="0.25">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2:39" x14ac:dyDescent="0.25">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2:39" x14ac:dyDescent="0.25">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2:39" x14ac:dyDescent="0.25">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2:39" x14ac:dyDescent="0.25">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2:39" x14ac:dyDescent="0.25">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2:39" x14ac:dyDescent="0.25">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2:39" x14ac:dyDescent="0.25">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2:39" x14ac:dyDescent="0.25">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2:39" x14ac:dyDescent="0.25">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2:39" x14ac:dyDescent="0.25">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2:39" x14ac:dyDescent="0.25">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2:39" x14ac:dyDescent="0.25">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2:39" x14ac:dyDescent="0.25">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2:39" x14ac:dyDescent="0.25">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2:39" x14ac:dyDescent="0.25">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2:39" x14ac:dyDescent="0.25">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2:39" x14ac:dyDescent="0.25">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2:39" x14ac:dyDescent="0.25">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2:39" x14ac:dyDescent="0.25">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2:39" x14ac:dyDescent="0.25">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2:39" x14ac:dyDescent="0.25">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2:39" x14ac:dyDescent="0.25">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2:39" x14ac:dyDescent="0.25">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2:39" x14ac:dyDescent="0.25">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2:39" x14ac:dyDescent="0.25">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2:39" x14ac:dyDescent="0.25">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2:39" x14ac:dyDescent="0.25">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2:39" x14ac:dyDescent="0.25">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2:39" x14ac:dyDescent="0.25">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2:39" x14ac:dyDescent="0.25">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2:39" x14ac:dyDescent="0.25">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2:39" x14ac:dyDescent="0.25">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2:39" x14ac:dyDescent="0.25">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2:39" x14ac:dyDescent="0.25">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2:39" x14ac:dyDescent="0.25">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2:39" x14ac:dyDescent="0.25">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2:39" x14ac:dyDescent="0.25">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2:39" x14ac:dyDescent="0.25">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2:39" x14ac:dyDescent="0.25">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2:39" x14ac:dyDescent="0.25">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2:39" x14ac:dyDescent="0.25">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2:39" x14ac:dyDescent="0.25">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2:39" x14ac:dyDescent="0.25">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2:39" x14ac:dyDescent="0.25">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2:39" x14ac:dyDescent="0.25">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2:39" x14ac:dyDescent="0.25">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2:39" x14ac:dyDescent="0.25">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2:39" x14ac:dyDescent="0.25">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2:39" x14ac:dyDescent="0.25">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2:39" x14ac:dyDescent="0.25">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2:39" x14ac:dyDescent="0.25">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2:39" x14ac:dyDescent="0.25">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2:39" x14ac:dyDescent="0.25">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2:39" x14ac:dyDescent="0.25">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2:39" x14ac:dyDescent="0.25">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sheetData>
  <mergeCells count="38">
    <mergeCell ref="B10:E10"/>
    <mergeCell ref="I10:L10"/>
    <mergeCell ref="B2:D3"/>
    <mergeCell ref="B8:E8"/>
    <mergeCell ref="I8:L8"/>
    <mergeCell ref="B9:E9"/>
    <mergeCell ref="I9:L9"/>
    <mergeCell ref="B11:E11"/>
    <mergeCell ref="I11:L11"/>
    <mergeCell ref="B12:E12"/>
    <mergeCell ref="I12:L12"/>
    <mergeCell ref="B13:E13"/>
    <mergeCell ref="I13:L13"/>
    <mergeCell ref="I18:L18"/>
    <mergeCell ref="B19:E19"/>
    <mergeCell ref="I19:L19"/>
    <mergeCell ref="B14:E14"/>
    <mergeCell ref="I14:L14"/>
    <mergeCell ref="B15:E15"/>
    <mergeCell ref="I15:L15"/>
    <mergeCell ref="B16:E16"/>
    <mergeCell ref="I16:L16"/>
    <mergeCell ref="B23:E23"/>
    <mergeCell ref="I23:L23"/>
    <mergeCell ref="A25:Q25"/>
    <mergeCell ref="P45:T49"/>
    <mergeCell ref="A1:A24"/>
    <mergeCell ref="P1:P24"/>
    <mergeCell ref="Q1:Q24"/>
    <mergeCell ref="B20:E20"/>
    <mergeCell ref="I20:L20"/>
    <mergeCell ref="B21:E21"/>
    <mergeCell ref="I21:L21"/>
    <mergeCell ref="B22:E22"/>
    <mergeCell ref="I22:L22"/>
    <mergeCell ref="B17:E17"/>
    <mergeCell ref="I17:L17"/>
    <mergeCell ref="B18:E18"/>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6767F-BE93-4F1F-94B9-59A37723A10E}">
  <sheetPr codeName="Tabelle2"/>
  <dimension ref="A1:G257"/>
  <sheetViews>
    <sheetView workbookViewId="0">
      <selection activeCell="D26" sqref="D26"/>
    </sheetView>
  </sheetViews>
  <sheetFormatPr baseColWidth="10" defaultRowHeight="13.2" x14ac:dyDescent="0.25"/>
  <cols>
    <col min="1" max="1" width="27.88671875" customWidth="1"/>
    <col min="2" max="2" width="24.6640625" customWidth="1"/>
    <col min="3" max="3" width="12.44140625" customWidth="1"/>
    <col min="4" max="4" width="19.5546875" customWidth="1"/>
    <col min="5" max="5" width="16.44140625" customWidth="1"/>
    <col min="6" max="6" width="18.6640625" customWidth="1"/>
    <col min="7" max="7" width="18.88671875" customWidth="1"/>
  </cols>
  <sheetData>
    <row r="1" spans="1:7" x14ac:dyDescent="0.25">
      <c r="A1" t="s">
        <v>266</v>
      </c>
      <c r="B1" t="s">
        <v>267</v>
      </c>
      <c r="C1" t="s">
        <v>272</v>
      </c>
      <c r="D1" t="s">
        <v>268</v>
      </c>
      <c r="E1" t="s">
        <v>269</v>
      </c>
      <c r="F1" t="s">
        <v>270</v>
      </c>
      <c r="G1" t="s">
        <v>271</v>
      </c>
    </row>
    <row r="2" spans="1:7" x14ac:dyDescent="0.25">
      <c r="A2" t="s">
        <v>11</v>
      </c>
      <c r="B2">
        <v>0</v>
      </c>
      <c r="C2">
        <v>0</v>
      </c>
      <c r="D2">
        <v>0</v>
      </c>
      <c r="E2">
        <v>0</v>
      </c>
      <c r="F2">
        <v>0</v>
      </c>
      <c r="G2">
        <v>0</v>
      </c>
    </row>
    <row r="3" spans="1:7" x14ac:dyDescent="0.25">
      <c r="A3" t="s">
        <v>12</v>
      </c>
      <c r="B3">
        <v>0</v>
      </c>
      <c r="C3">
        <v>0</v>
      </c>
      <c r="D3">
        <v>0</v>
      </c>
      <c r="E3">
        <v>0</v>
      </c>
      <c r="F3">
        <v>0</v>
      </c>
      <c r="G3">
        <v>0</v>
      </c>
    </row>
    <row r="4" spans="1:7" x14ac:dyDescent="0.25">
      <c r="A4" t="s">
        <v>13</v>
      </c>
      <c r="B4">
        <v>26.4</v>
      </c>
      <c r="C4">
        <v>25</v>
      </c>
      <c r="D4" s="22">
        <v>25</v>
      </c>
      <c r="E4">
        <v>36</v>
      </c>
      <c r="F4">
        <v>50</v>
      </c>
      <c r="G4">
        <v>43</v>
      </c>
    </row>
    <row r="5" spans="1:7" x14ac:dyDescent="0.25">
      <c r="A5" t="s">
        <v>14</v>
      </c>
      <c r="B5">
        <v>0</v>
      </c>
      <c r="C5">
        <v>0</v>
      </c>
      <c r="D5">
        <v>0</v>
      </c>
      <c r="E5">
        <v>0</v>
      </c>
      <c r="F5">
        <v>0</v>
      </c>
      <c r="G5">
        <v>0</v>
      </c>
    </row>
    <row r="6" spans="1:7" x14ac:dyDescent="0.25">
      <c r="A6" t="s">
        <v>15</v>
      </c>
      <c r="B6">
        <v>0</v>
      </c>
      <c r="C6">
        <v>25</v>
      </c>
      <c r="D6">
        <v>25</v>
      </c>
      <c r="E6">
        <v>36</v>
      </c>
      <c r="F6">
        <v>50</v>
      </c>
      <c r="G6">
        <v>44</v>
      </c>
    </row>
    <row r="7" spans="1:7" x14ac:dyDescent="0.25">
      <c r="A7" t="s">
        <v>16</v>
      </c>
      <c r="B7">
        <v>0</v>
      </c>
      <c r="C7">
        <v>0</v>
      </c>
      <c r="D7">
        <v>0</v>
      </c>
      <c r="E7">
        <v>0</v>
      </c>
      <c r="F7">
        <v>0</v>
      </c>
      <c r="G7">
        <v>0</v>
      </c>
    </row>
    <row r="8" spans="1:7" x14ac:dyDescent="0.25">
      <c r="A8" t="s">
        <v>17</v>
      </c>
      <c r="B8">
        <v>0</v>
      </c>
      <c r="C8">
        <v>0</v>
      </c>
      <c r="D8">
        <v>0</v>
      </c>
      <c r="E8">
        <v>0</v>
      </c>
      <c r="F8">
        <v>0</v>
      </c>
      <c r="G8">
        <v>0</v>
      </c>
    </row>
    <row r="9" spans="1:7" x14ac:dyDescent="0.25">
      <c r="A9" t="s">
        <v>18</v>
      </c>
      <c r="B9">
        <v>0</v>
      </c>
      <c r="C9">
        <v>0</v>
      </c>
      <c r="D9">
        <v>0</v>
      </c>
      <c r="E9">
        <v>0</v>
      </c>
      <c r="F9">
        <v>0</v>
      </c>
      <c r="G9">
        <v>0</v>
      </c>
    </row>
    <row r="10" spans="1:7" x14ac:dyDescent="0.25">
      <c r="A10" t="s">
        <v>19</v>
      </c>
      <c r="B10">
        <v>0</v>
      </c>
      <c r="C10">
        <v>40</v>
      </c>
      <c r="D10">
        <v>40</v>
      </c>
      <c r="E10">
        <v>62</v>
      </c>
      <c r="F10">
        <v>87</v>
      </c>
      <c r="G10">
        <v>70</v>
      </c>
    </row>
    <row r="11" spans="1:7" x14ac:dyDescent="0.25">
      <c r="A11" t="s">
        <v>20</v>
      </c>
      <c r="B11">
        <v>0</v>
      </c>
      <c r="C11">
        <v>0</v>
      </c>
      <c r="D11">
        <v>0</v>
      </c>
      <c r="E11">
        <v>0</v>
      </c>
      <c r="F11">
        <v>0</v>
      </c>
      <c r="G11">
        <v>0</v>
      </c>
    </row>
    <row r="12" spans="1:7" x14ac:dyDescent="0.25">
      <c r="A12" t="s">
        <v>21</v>
      </c>
      <c r="B12">
        <v>0</v>
      </c>
      <c r="C12">
        <v>0</v>
      </c>
      <c r="D12">
        <v>0</v>
      </c>
      <c r="E12">
        <v>0</v>
      </c>
      <c r="F12">
        <v>0</v>
      </c>
      <c r="G12">
        <v>0</v>
      </c>
    </row>
    <row r="13" spans="1:7" x14ac:dyDescent="0.25">
      <c r="A13" t="s">
        <v>22</v>
      </c>
      <c r="B13">
        <v>0</v>
      </c>
      <c r="C13">
        <v>0</v>
      </c>
      <c r="D13">
        <v>0</v>
      </c>
      <c r="E13">
        <v>0</v>
      </c>
      <c r="F13">
        <v>0</v>
      </c>
      <c r="G13">
        <v>0</v>
      </c>
    </row>
    <row r="14" spans="1:7" x14ac:dyDescent="0.25">
      <c r="A14" t="s">
        <v>23</v>
      </c>
      <c r="B14">
        <v>0</v>
      </c>
      <c r="C14">
        <v>0</v>
      </c>
      <c r="D14">
        <v>0</v>
      </c>
      <c r="E14">
        <v>0</v>
      </c>
      <c r="F14">
        <v>0</v>
      </c>
      <c r="G14">
        <v>0</v>
      </c>
    </row>
    <row r="15" spans="1:7" x14ac:dyDescent="0.25">
      <c r="A15" t="s">
        <v>24</v>
      </c>
      <c r="B15">
        <v>0</v>
      </c>
      <c r="C15">
        <v>0</v>
      </c>
      <c r="D15">
        <v>0</v>
      </c>
      <c r="E15">
        <v>0</v>
      </c>
      <c r="F15">
        <v>0</v>
      </c>
      <c r="G15">
        <v>0</v>
      </c>
    </row>
    <row r="16" spans="1:7" x14ac:dyDescent="0.25">
      <c r="A16" t="s">
        <v>25</v>
      </c>
      <c r="B16">
        <v>0</v>
      </c>
      <c r="C16">
        <v>37</v>
      </c>
      <c r="D16">
        <v>37</v>
      </c>
      <c r="E16">
        <v>55</v>
      </c>
      <c r="F16">
        <v>78</v>
      </c>
      <c r="G16">
        <v>64</v>
      </c>
    </row>
    <row r="17" spans="1:7" x14ac:dyDescent="0.25">
      <c r="A17" t="s">
        <v>26</v>
      </c>
      <c r="B17">
        <v>0</v>
      </c>
      <c r="C17">
        <v>26</v>
      </c>
      <c r="D17">
        <v>26</v>
      </c>
      <c r="E17">
        <v>39</v>
      </c>
      <c r="F17">
        <v>56</v>
      </c>
      <c r="G17">
        <v>46</v>
      </c>
    </row>
    <row r="18" spans="1:7" x14ac:dyDescent="0.25">
      <c r="A18" t="s">
        <v>27</v>
      </c>
      <c r="B18">
        <v>0</v>
      </c>
      <c r="C18">
        <v>0</v>
      </c>
      <c r="D18">
        <v>0</v>
      </c>
      <c r="E18">
        <v>0</v>
      </c>
      <c r="F18">
        <v>0</v>
      </c>
      <c r="G18">
        <v>0</v>
      </c>
    </row>
    <row r="19" spans="1:7" x14ac:dyDescent="0.25">
      <c r="A19" t="s">
        <v>28</v>
      </c>
      <c r="B19">
        <v>0</v>
      </c>
      <c r="C19">
        <v>30</v>
      </c>
      <c r="D19">
        <v>30</v>
      </c>
      <c r="E19">
        <v>45</v>
      </c>
      <c r="F19">
        <v>64</v>
      </c>
      <c r="G19">
        <v>52.8</v>
      </c>
    </row>
    <row r="20" spans="1:7" x14ac:dyDescent="0.25">
      <c r="A20" t="s">
        <v>29</v>
      </c>
      <c r="B20">
        <v>50</v>
      </c>
      <c r="C20">
        <v>50</v>
      </c>
      <c r="D20">
        <v>50</v>
      </c>
      <c r="E20">
        <v>76</v>
      </c>
      <c r="F20">
        <v>108</v>
      </c>
      <c r="G20">
        <v>88</v>
      </c>
    </row>
    <row r="21" spans="1:7" x14ac:dyDescent="0.25">
      <c r="A21" t="s">
        <v>30</v>
      </c>
      <c r="B21">
        <v>0</v>
      </c>
      <c r="C21">
        <v>57</v>
      </c>
      <c r="D21">
        <v>57</v>
      </c>
      <c r="E21">
        <v>86</v>
      </c>
      <c r="F21">
        <v>122</v>
      </c>
      <c r="G21">
        <v>100</v>
      </c>
    </row>
    <row r="22" spans="1:7" x14ac:dyDescent="0.25">
      <c r="A22" t="s">
        <v>31</v>
      </c>
      <c r="B22">
        <v>0</v>
      </c>
      <c r="C22">
        <v>0</v>
      </c>
      <c r="D22">
        <v>0</v>
      </c>
      <c r="E22">
        <v>0</v>
      </c>
      <c r="F22">
        <v>0</v>
      </c>
      <c r="G22">
        <v>0</v>
      </c>
    </row>
    <row r="23" spans="1:7" x14ac:dyDescent="0.25">
      <c r="A23" t="s">
        <v>32</v>
      </c>
      <c r="B23">
        <v>62</v>
      </c>
      <c r="C23">
        <v>32</v>
      </c>
      <c r="D23">
        <v>32</v>
      </c>
      <c r="E23">
        <v>48</v>
      </c>
      <c r="F23">
        <v>68</v>
      </c>
      <c r="G23">
        <v>56</v>
      </c>
    </row>
    <row r="24" spans="1:7" x14ac:dyDescent="0.25">
      <c r="A24" t="s">
        <v>33</v>
      </c>
      <c r="B24">
        <v>0</v>
      </c>
      <c r="C24">
        <v>0</v>
      </c>
      <c r="D24">
        <v>0</v>
      </c>
      <c r="E24">
        <v>0</v>
      </c>
      <c r="F24">
        <v>0</v>
      </c>
      <c r="G24">
        <v>0</v>
      </c>
    </row>
    <row r="25" spans="1:7" x14ac:dyDescent="0.25">
      <c r="A25" t="s">
        <v>34</v>
      </c>
      <c r="B25">
        <v>0</v>
      </c>
      <c r="C25">
        <v>0</v>
      </c>
      <c r="D25">
        <v>0</v>
      </c>
      <c r="E25">
        <v>0</v>
      </c>
      <c r="F25">
        <v>0</v>
      </c>
      <c r="G25">
        <v>0</v>
      </c>
    </row>
    <row r="26" spans="1:7" x14ac:dyDescent="0.25">
      <c r="A26" t="s">
        <v>35</v>
      </c>
      <c r="B26">
        <v>0</v>
      </c>
      <c r="C26">
        <v>0</v>
      </c>
      <c r="D26">
        <v>0</v>
      </c>
      <c r="E26">
        <v>0</v>
      </c>
      <c r="F26">
        <v>0</v>
      </c>
      <c r="G26">
        <v>0</v>
      </c>
    </row>
    <row r="27" spans="1:7" x14ac:dyDescent="0.25">
      <c r="A27" t="s">
        <v>36</v>
      </c>
      <c r="B27">
        <v>72</v>
      </c>
      <c r="C27">
        <v>32</v>
      </c>
      <c r="D27">
        <v>32</v>
      </c>
      <c r="E27">
        <v>48</v>
      </c>
      <c r="F27">
        <v>67.2</v>
      </c>
      <c r="G27">
        <v>55.2</v>
      </c>
    </row>
    <row r="28" spans="1:7" x14ac:dyDescent="0.25">
      <c r="A28" t="s">
        <v>37</v>
      </c>
      <c r="B28">
        <v>0</v>
      </c>
      <c r="C28">
        <v>55</v>
      </c>
      <c r="D28">
        <v>55</v>
      </c>
      <c r="E28">
        <v>82</v>
      </c>
      <c r="F28">
        <v>117</v>
      </c>
      <c r="G28">
        <v>97</v>
      </c>
    </row>
    <row r="29" spans="1:7" x14ac:dyDescent="0.25">
      <c r="A29" t="s">
        <v>38</v>
      </c>
      <c r="B29">
        <v>0</v>
      </c>
      <c r="C29">
        <v>45</v>
      </c>
      <c r="D29">
        <v>45</v>
      </c>
      <c r="E29">
        <v>69</v>
      </c>
      <c r="F29">
        <v>98</v>
      </c>
      <c r="G29">
        <v>80</v>
      </c>
    </row>
    <row r="30" spans="1:7" x14ac:dyDescent="0.25">
      <c r="A30" t="s">
        <v>39</v>
      </c>
      <c r="B30">
        <v>0</v>
      </c>
      <c r="C30">
        <v>0</v>
      </c>
      <c r="D30">
        <v>0</v>
      </c>
      <c r="E30">
        <v>0</v>
      </c>
      <c r="F30">
        <v>0</v>
      </c>
      <c r="G30">
        <v>0</v>
      </c>
    </row>
    <row r="31" spans="1:7" x14ac:dyDescent="0.25">
      <c r="A31" t="s">
        <v>40</v>
      </c>
      <c r="B31">
        <v>0</v>
      </c>
      <c r="C31">
        <v>0</v>
      </c>
      <c r="D31">
        <v>0</v>
      </c>
      <c r="E31">
        <v>0</v>
      </c>
      <c r="F31">
        <v>0</v>
      </c>
      <c r="G31">
        <v>0</v>
      </c>
    </row>
    <row r="32" spans="1:7" x14ac:dyDescent="0.25">
      <c r="A32" t="s">
        <v>41</v>
      </c>
      <c r="B32">
        <v>0</v>
      </c>
      <c r="C32">
        <v>0</v>
      </c>
      <c r="D32">
        <v>0</v>
      </c>
      <c r="E32">
        <v>0</v>
      </c>
      <c r="F32">
        <v>0</v>
      </c>
      <c r="G32">
        <v>0</v>
      </c>
    </row>
    <row r="33" spans="1:7" x14ac:dyDescent="0.25">
      <c r="A33" t="s">
        <v>42</v>
      </c>
      <c r="B33">
        <v>0</v>
      </c>
      <c r="C33">
        <v>21</v>
      </c>
      <c r="D33">
        <v>21</v>
      </c>
      <c r="E33">
        <v>33</v>
      </c>
      <c r="F33">
        <v>46</v>
      </c>
      <c r="G33">
        <v>38</v>
      </c>
    </row>
    <row r="34" spans="1:7" x14ac:dyDescent="0.25">
      <c r="A34" t="s">
        <v>43</v>
      </c>
      <c r="B34">
        <v>0</v>
      </c>
      <c r="C34">
        <v>25</v>
      </c>
      <c r="D34">
        <v>25</v>
      </c>
      <c r="E34">
        <v>37</v>
      </c>
      <c r="F34">
        <v>52</v>
      </c>
      <c r="G34">
        <v>43</v>
      </c>
    </row>
    <row r="35" spans="1:7" x14ac:dyDescent="0.25">
      <c r="A35" t="s">
        <v>44</v>
      </c>
      <c r="B35">
        <v>0</v>
      </c>
      <c r="C35">
        <v>0</v>
      </c>
      <c r="D35">
        <v>0</v>
      </c>
      <c r="E35">
        <v>0</v>
      </c>
      <c r="F35">
        <v>0</v>
      </c>
      <c r="G35">
        <v>0</v>
      </c>
    </row>
    <row r="36" spans="1:7" x14ac:dyDescent="0.25">
      <c r="A36" t="s">
        <v>45</v>
      </c>
      <c r="B36">
        <v>0</v>
      </c>
      <c r="C36">
        <v>0</v>
      </c>
      <c r="D36">
        <v>0</v>
      </c>
      <c r="E36">
        <v>0</v>
      </c>
      <c r="F36">
        <v>0</v>
      </c>
      <c r="G36">
        <v>0</v>
      </c>
    </row>
    <row r="37" spans="1:7" x14ac:dyDescent="0.25">
      <c r="A37" t="s">
        <v>46</v>
      </c>
      <c r="B37">
        <v>0</v>
      </c>
      <c r="C37">
        <v>38</v>
      </c>
      <c r="D37">
        <v>38</v>
      </c>
      <c r="E37">
        <v>57</v>
      </c>
      <c r="F37">
        <v>81</v>
      </c>
      <c r="G37">
        <v>67</v>
      </c>
    </row>
    <row r="38" spans="1:7" x14ac:dyDescent="0.25">
      <c r="A38" t="s">
        <v>47</v>
      </c>
      <c r="B38">
        <v>0</v>
      </c>
      <c r="C38">
        <v>0</v>
      </c>
      <c r="D38">
        <v>0</v>
      </c>
      <c r="E38">
        <v>0</v>
      </c>
      <c r="F38">
        <v>0</v>
      </c>
      <c r="G38">
        <v>0</v>
      </c>
    </row>
    <row r="39" spans="1:7" x14ac:dyDescent="0.25">
      <c r="A39" t="s">
        <v>48</v>
      </c>
      <c r="B39">
        <v>0</v>
      </c>
      <c r="C39">
        <v>0</v>
      </c>
      <c r="D39">
        <v>0</v>
      </c>
      <c r="E39">
        <v>0</v>
      </c>
      <c r="F39">
        <v>0</v>
      </c>
      <c r="G39">
        <v>0</v>
      </c>
    </row>
    <row r="40" spans="1:7" x14ac:dyDescent="0.25">
      <c r="A40" t="s">
        <v>49</v>
      </c>
      <c r="B40">
        <v>0</v>
      </c>
      <c r="C40">
        <v>43</v>
      </c>
      <c r="D40">
        <v>43</v>
      </c>
      <c r="E40">
        <v>66</v>
      </c>
      <c r="F40">
        <v>92</v>
      </c>
      <c r="G40">
        <v>76</v>
      </c>
    </row>
    <row r="41" spans="1:7" x14ac:dyDescent="0.25">
      <c r="A41" t="s">
        <v>50</v>
      </c>
      <c r="B41">
        <v>0</v>
      </c>
      <c r="C41">
        <v>25</v>
      </c>
      <c r="D41">
        <v>25</v>
      </c>
      <c r="E41">
        <v>37</v>
      </c>
      <c r="F41">
        <v>52</v>
      </c>
      <c r="G41">
        <v>43</v>
      </c>
    </row>
    <row r="42" spans="1:7" x14ac:dyDescent="0.25">
      <c r="A42" t="s">
        <v>51</v>
      </c>
      <c r="B42">
        <v>84</v>
      </c>
      <c r="C42">
        <v>33</v>
      </c>
      <c r="D42">
        <v>33</v>
      </c>
      <c r="E42">
        <v>49</v>
      </c>
      <c r="F42">
        <v>70</v>
      </c>
      <c r="G42">
        <v>57</v>
      </c>
    </row>
    <row r="43" spans="1:7" x14ac:dyDescent="0.25">
      <c r="A43" t="s">
        <v>52</v>
      </c>
      <c r="B43">
        <v>78</v>
      </c>
      <c r="C43">
        <v>21</v>
      </c>
      <c r="D43">
        <v>21</v>
      </c>
      <c r="E43">
        <v>31</v>
      </c>
      <c r="F43">
        <v>44</v>
      </c>
      <c r="G43">
        <v>37</v>
      </c>
    </row>
    <row r="44" spans="1:7" x14ac:dyDescent="0.25">
      <c r="A44" t="s">
        <v>53</v>
      </c>
      <c r="B44">
        <v>0</v>
      </c>
      <c r="C44">
        <v>0</v>
      </c>
      <c r="D44">
        <v>0</v>
      </c>
      <c r="E44">
        <v>0</v>
      </c>
      <c r="F44">
        <v>0</v>
      </c>
      <c r="G44">
        <v>0</v>
      </c>
    </row>
    <row r="45" spans="1:7" x14ac:dyDescent="0.25">
      <c r="A45" t="s">
        <v>54</v>
      </c>
      <c r="B45">
        <v>0</v>
      </c>
      <c r="C45">
        <v>33</v>
      </c>
      <c r="D45">
        <v>33</v>
      </c>
      <c r="E45">
        <v>55</v>
      </c>
      <c r="F45">
        <v>72</v>
      </c>
      <c r="G45">
        <v>58</v>
      </c>
    </row>
    <row r="46" spans="1:7" x14ac:dyDescent="0.25">
      <c r="A46" t="s">
        <v>55</v>
      </c>
      <c r="B46">
        <v>114</v>
      </c>
      <c r="C46">
        <v>30</v>
      </c>
      <c r="D46">
        <v>30</v>
      </c>
      <c r="E46">
        <v>45</v>
      </c>
      <c r="F46">
        <v>64</v>
      </c>
      <c r="G46">
        <v>52</v>
      </c>
    </row>
    <row r="47" spans="1:7" x14ac:dyDescent="0.25">
      <c r="A47" t="s">
        <v>56</v>
      </c>
      <c r="B47">
        <v>0</v>
      </c>
      <c r="C47">
        <v>0</v>
      </c>
      <c r="D47">
        <v>0</v>
      </c>
      <c r="E47">
        <v>0</v>
      </c>
      <c r="F47">
        <v>0</v>
      </c>
      <c r="G47">
        <v>0</v>
      </c>
    </row>
    <row r="48" spans="1:7" x14ac:dyDescent="0.25">
      <c r="A48" t="s">
        <v>57</v>
      </c>
      <c r="B48">
        <v>0</v>
      </c>
      <c r="C48">
        <v>0</v>
      </c>
      <c r="D48">
        <v>0</v>
      </c>
      <c r="E48">
        <v>0</v>
      </c>
      <c r="F48">
        <v>0</v>
      </c>
      <c r="G48">
        <v>0</v>
      </c>
    </row>
    <row r="49" spans="1:7" x14ac:dyDescent="0.25">
      <c r="A49" t="s">
        <v>58</v>
      </c>
      <c r="B49">
        <v>0</v>
      </c>
      <c r="C49">
        <v>39</v>
      </c>
      <c r="D49">
        <v>39</v>
      </c>
      <c r="E49">
        <v>60</v>
      </c>
      <c r="F49">
        <v>84</v>
      </c>
      <c r="G49">
        <v>69</v>
      </c>
    </row>
    <row r="50" spans="1:7" x14ac:dyDescent="0.25">
      <c r="A50" t="s">
        <v>59</v>
      </c>
      <c r="B50">
        <v>0</v>
      </c>
      <c r="C50">
        <v>0</v>
      </c>
      <c r="D50">
        <v>0</v>
      </c>
      <c r="E50">
        <v>0</v>
      </c>
      <c r="F50">
        <v>0</v>
      </c>
      <c r="G50">
        <v>0</v>
      </c>
    </row>
    <row r="51" spans="1:7" x14ac:dyDescent="0.25">
      <c r="A51" t="s">
        <v>60</v>
      </c>
      <c r="B51">
        <v>0</v>
      </c>
      <c r="C51">
        <v>66</v>
      </c>
      <c r="D51">
        <v>66</v>
      </c>
      <c r="E51">
        <v>99</v>
      </c>
      <c r="F51">
        <v>141</v>
      </c>
      <c r="G51">
        <v>116.4</v>
      </c>
    </row>
    <row r="52" spans="1:7" x14ac:dyDescent="0.25">
      <c r="A52" t="s">
        <v>61</v>
      </c>
      <c r="B52">
        <v>0</v>
      </c>
      <c r="C52">
        <v>48</v>
      </c>
      <c r="D52">
        <v>48</v>
      </c>
      <c r="E52">
        <v>72</v>
      </c>
      <c r="F52">
        <v>102</v>
      </c>
      <c r="G52">
        <v>84</v>
      </c>
    </row>
    <row r="53" spans="1:7" x14ac:dyDescent="0.25">
      <c r="A53" t="s">
        <v>62</v>
      </c>
      <c r="B53">
        <v>0</v>
      </c>
      <c r="C53">
        <v>0</v>
      </c>
      <c r="D53">
        <v>0</v>
      </c>
      <c r="E53">
        <v>0</v>
      </c>
      <c r="F53">
        <v>0</v>
      </c>
      <c r="G53">
        <v>0</v>
      </c>
    </row>
    <row r="54" spans="1:7" x14ac:dyDescent="0.25">
      <c r="A54" t="s">
        <v>63</v>
      </c>
      <c r="B54">
        <v>0</v>
      </c>
      <c r="C54">
        <v>33</v>
      </c>
      <c r="D54">
        <v>33</v>
      </c>
      <c r="E54">
        <v>50</v>
      </c>
      <c r="F54">
        <v>72</v>
      </c>
      <c r="G54">
        <v>58</v>
      </c>
    </row>
    <row r="55" spans="1:7" x14ac:dyDescent="0.25">
      <c r="A55" t="s">
        <v>64</v>
      </c>
      <c r="B55">
        <v>0</v>
      </c>
      <c r="C55">
        <v>0</v>
      </c>
      <c r="D55">
        <v>0</v>
      </c>
      <c r="E55">
        <v>0</v>
      </c>
      <c r="F55">
        <v>0</v>
      </c>
      <c r="G55">
        <v>0</v>
      </c>
    </row>
    <row r="56" spans="1:7" x14ac:dyDescent="0.25">
      <c r="A56" t="s">
        <v>65</v>
      </c>
      <c r="B56">
        <v>0</v>
      </c>
      <c r="C56">
        <v>28</v>
      </c>
      <c r="D56">
        <v>28</v>
      </c>
      <c r="E56">
        <v>43</v>
      </c>
      <c r="F56">
        <v>61</v>
      </c>
      <c r="G56">
        <v>50</v>
      </c>
    </row>
    <row r="57" spans="1:7" x14ac:dyDescent="0.25">
      <c r="A57" t="s">
        <v>66</v>
      </c>
      <c r="B57">
        <v>0</v>
      </c>
      <c r="C57">
        <v>32</v>
      </c>
      <c r="D57">
        <v>32</v>
      </c>
      <c r="E57">
        <v>49</v>
      </c>
      <c r="F57">
        <v>69</v>
      </c>
      <c r="G57">
        <v>57</v>
      </c>
    </row>
    <row r="58" spans="1:7" x14ac:dyDescent="0.25">
      <c r="A58" t="s">
        <v>67</v>
      </c>
      <c r="B58">
        <v>0</v>
      </c>
      <c r="C58">
        <v>0</v>
      </c>
      <c r="D58">
        <v>0</v>
      </c>
      <c r="E58">
        <v>0</v>
      </c>
      <c r="F58">
        <v>0</v>
      </c>
      <c r="G58">
        <v>0</v>
      </c>
    </row>
    <row r="59" spans="1:7" x14ac:dyDescent="0.25">
      <c r="A59" t="s">
        <v>68</v>
      </c>
      <c r="B59">
        <v>0</v>
      </c>
      <c r="C59">
        <v>37</v>
      </c>
      <c r="D59">
        <v>37</v>
      </c>
      <c r="E59">
        <v>55</v>
      </c>
      <c r="F59">
        <v>78</v>
      </c>
      <c r="G59">
        <v>64</v>
      </c>
    </row>
    <row r="60" spans="1:7" x14ac:dyDescent="0.25">
      <c r="A60" t="s">
        <v>69</v>
      </c>
      <c r="B60">
        <v>0</v>
      </c>
      <c r="C60">
        <v>0</v>
      </c>
      <c r="D60">
        <v>0</v>
      </c>
      <c r="E60">
        <v>0</v>
      </c>
      <c r="F60">
        <v>0</v>
      </c>
      <c r="G60">
        <v>0</v>
      </c>
    </row>
    <row r="61" spans="1:7" x14ac:dyDescent="0.25">
      <c r="A61" t="s">
        <v>70</v>
      </c>
      <c r="B61">
        <v>0</v>
      </c>
      <c r="C61">
        <v>0</v>
      </c>
      <c r="D61">
        <v>0</v>
      </c>
      <c r="E61">
        <v>0</v>
      </c>
      <c r="F61">
        <v>0</v>
      </c>
      <c r="G61">
        <v>0</v>
      </c>
    </row>
    <row r="62" spans="1:7" x14ac:dyDescent="0.25">
      <c r="A62" t="s">
        <v>71</v>
      </c>
      <c r="B62">
        <v>0</v>
      </c>
      <c r="C62">
        <v>0</v>
      </c>
      <c r="D62">
        <v>0</v>
      </c>
      <c r="E62">
        <v>0</v>
      </c>
      <c r="F62">
        <v>0</v>
      </c>
      <c r="G62">
        <v>0</v>
      </c>
    </row>
    <row r="63" spans="1:7" x14ac:dyDescent="0.25">
      <c r="A63" t="s">
        <v>72</v>
      </c>
      <c r="B63">
        <v>0</v>
      </c>
      <c r="C63">
        <v>31</v>
      </c>
      <c r="D63">
        <v>31</v>
      </c>
      <c r="E63">
        <v>48</v>
      </c>
      <c r="F63">
        <v>67</v>
      </c>
      <c r="G63">
        <v>55</v>
      </c>
    </row>
    <row r="64" spans="1:7" x14ac:dyDescent="0.25">
      <c r="A64" t="s">
        <v>73</v>
      </c>
      <c r="B64">
        <v>0</v>
      </c>
      <c r="C64">
        <v>62</v>
      </c>
      <c r="D64">
        <v>62</v>
      </c>
      <c r="E64">
        <v>93</v>
      </c>
      <c r="F64">
        <v>133</v>
      </c>
      <c r="G64">
        <v>109</v>
      </c>
    </row>
    <row r="65" spans="1:7" x14ac:dyDescent="0.25">
      <c r="A65" t="s">
        <v>74</v>
      </c>
      <c r="B65">
        <v>0</v>
      </c>
      <c r="C65">
        <v>55</v>
      </c>
      <c r="D65">
        <v>55</v>
      </c>
      <c r="E65">
        <v>84</v>
      </c>
      <c r="F65">
        <v>118</v>
      </c>
      <c r="G65">
        <v>97</v>
      </c>
    </row>
    <row r="66" spans="1:7" x14ac:dyDescent="0.25">
      <c r="A66" t="s">
        <v>75</v>
      </c>
      <c r="B66">
        <v>0</v>
      </c>
      <c r="C66">
        <v>0</v>
      </c>
      <c r="D66">
        <v>0</v>
      </c>
      <c r="E66">
        <v>0</v>
      </c>
      <c r="F66">
        <v>0</v>
      </c>
      <c r="G66">
        <v>0</v>
      </c>
    </row>
    <row r="67" spans="1:7" x14ac:dyDescent="0.25">
      <c r="A67" t="s">
        <v>76</v>
      </c>
      <c r="B67">
        <v>0</v>
      </c>
      <c r="C67">
        <v>0</v>
      </c>
      <c r="D67">
        <v>0</v>
      </c>
      <c r="E67">
        <v>0</v>
      </c>
      <c r="F67">
        <v>0</v>
      </c>
      <c r="G67">
        <v>0</v>
      </c>
    </row>
    <row r="68" spans="1:7" x14ac:dyDescent="0.25">
      <c r="A68" t="s">
        <v>77</v>
      </c>
      <c r="B68">
        <v>0</v>
      </c>
      <c r="C68">
        <v>0</v>
      </c>
      <c r="D68">
        <v>0</v>
      </c>
      <c r="E68">
        <v>0</v>
      </c>
      <c r="F68">
        <v>0</v>
      </c>
      <c r="G68">
        <v>0</v>
      </c>
    </row>
    <row r="69" spans="1:7" x14ac:dyDescent="0.25">
      <c r="A69" t="s">
        <v>78</v>
      </c>
      <c r="B69">
        <v>0</v>
      </c>
      <c r="C69">
        <v>0</v>
      </c>
      <c r="D69">
        <v>0</v>
      </c>
      <c r="E69">
        <v>0</v>
      </c>
      <c r="F69">
        <v>0</v>
      </c>
      <c r="G69">
        <v>0</v>
      </c>
    </row>
    <row r="70" spans="1:7" x14ac:dyDescent="0.25">
      <c r="A70" t="s">
        <v>79</v>
      </c>
      <c r="B70">
        <v>0</v>
      </c>
      <c r="C70">
        <v>0</v>
      </c>
      <c r="D70">
        <v>0</v>
      </c>
      <c r="E70">
        <v>0</v>
      </c>
      <c r="F70">
        <v>0</v>
      </c>
      <c r="G70">
        <v>0</v>
      </c>
    </row>
    <row r="71" spans="1:7" x14ac:dyDescent="0.25">
      <c r="A71" t="s">
        <v>80</v>
      </c>
      <c r="B71">
        <v>0</v>
      </c>
      <c r="C71">
        <v>12</v>
      </c>
      <c r="D71">
        <v>12</v>
      </c>
      <c r="E71">
        <v>16</v>
      </c>
      <c r="F71">
        <v>24</v>
      </c>
      <c r="G71">
        <v>20</v>
      </c>
    </row>
    <row r="72" spans="1:7" x14ac:dyDescent="0.25">
      <c r="A72" t="s">
        <v>81</v>
      </c>
      <c r="B72">
        <v>0</v>
      </c>
      <c r="C72">
        <v>0</v>
      </c>
      <c r="D72">
        <v>0</v>
      </c>
      <c r="E72">
        <v>0</v>
      </c>
      <c r="F72">
        <v>0</v>
      </c>
      <c r="G72">
        <v>0</v>
      </c>
    </row>
    <row r="73" spans="1:7" x14ac:dyDescent="0.25">
      <c r="A73" t="s">
        <v>82</v>
      </c>
      <c r="B73">
        <v>0</v>
      </c>
      <c r="C73">
        <v>0</v>
      </c>
      <c r="D73">
        <v>0</v>
      </c>
      <c r="E73">
        <v>0</v>
      </c>
      <c r="F73">
        <v>0</v>
      </c>
      <c r="G73">
        <v>0</v>
      </c>
    </row>
    <row r="74" spans="1:7" x14ac:dyDescent="0.25">
      <c r="A74" t="s">
        <v>83</v>
      </c>
      <c r="B74">
        <v>72</v>
      </c>
      <c r="C74">
        <v>33</v>
      </c>
      <c r="D74">
        <v>33</v>
      </c>
      <c r="E74">
        <v>50</v>
      </c>
      <c r="F74">
        <v>72</v>
      </c>
      <c r="G74">
        <v>58</v>
      </c>
    </row>
    <row r="75" spans="1:7" x14ac:dyDescent="0.25">
      <c r="A75" t="s">
        <v>84</v>
      </c>
      <c r="B75">
        <v>0</v>
      </c>
      <c r="C75">
        <v>0</v>
      </c>
      <c r="D75">
        <v>0</v>
      </c>
      <c r="E75">
        <v>0</v>
      </c>
      <c r="F75">
        <v>0</v>
      </c>
      <c r="G75">
        <v>0</v>
      </c>
    </row>
    <row r="76" spans="1:7" x14ac:dyDescent="0.25">
      <c r="A76" t="s">
        <v>85</v>
      </c>
      <c r="B76">
        <v>0</v>
      </c>
      <c r="C76">
        <v>0</v>
      </c>
      <c r="D76">
        <v>0</v>
      </c>
      <c r="E76">
        <v>0</v>
      </c>
      <c r="F76">
        <v>0</v>
      </c>
      <c r="G76">
        <v>0</v>
      </c>
    </row>
    <row r="77" spans="1:7" x14ac:dyDescent="0.25">
      <c r="A77" t="s">
        <v>86</v>
      </c>
      <c r="B77">
        <v>0</v>
      </c>
      <c r="C77">
        <v>0</v>
      </c>
      <c r="D77">
        <v>0</v>
      </c>
      <c r="E77">
        <v>0</v>
      </c>
      <c r="F77">
        <v>0</v>
      </c>
      <c r="G77">
        <v>0</v>
      </c>
    </row>
    <row r="78" spans="1:7" x14ac:dyDescent="0.25">
      <c r="A78" t="s">
        <v>87</v>
      </c>
      <c r="B78">
        <v>0</v>
      </c>
      <c r="C78">
        <v>42</v>
      </c>
      <c r="D78">
        <v>42</v>
      </c>
      <c r="E78">
        <v>63</v>
      </c>
      <c r="F78">
        <v>90</v>
      </c>
      <c r="G78">
        <v>74</v>
      </c>
    </row>
    <row r="79" spans="1:7" x14ac:dyDescent="0.25">
      <c r="A79" t="s">
        <v>88</v>
      </c>
      <c r="B79">
        <v>0</v>
      </c>
      <c r="C79">
        <v>0</v>
      </c>
      <c r="D79">
        <v>0</v>
      </c>
      <c r="E79">
        <v>0</v>
      </c>
      <c r="F79">
        <v>0</v>
      </c>
      <c r="G79">
        <v>0</v>
      </c>
    </row>
    <row r="80" spans="1:7" x14ac:dyDescent="0.25">
      <c r="A80" t="s">
        <v>89</v>
      </c>
      <c r="B80">
        <v>0</v>
      </c>
      <c r="C80">
        <v>60</v>
      </c>
      <c r="D80">
        <v>60</v>
      </c>
      <c r="E80">
        <v>90</v>
      </c>
      <c r="F80">
        <v>127</v>
      </c>
      <c r="G80">
        <v>104</v>
      </c>
    </row>
    <row r="81" spans="1:7" x14ac:dyDescent="0.25">
      <c r="A81" t="s">
        <v>90</v>
      </c>
      <c r="B81">
        <v>0</v>
      </c>
      <c r="C81">
        <v>45</v>
      </c>
      <c r="D81">
        <v>45</v>
      </c>
      <c r="E81">
        <v>68</v>
      </c>
      <c r="F81">
        <v>97</v>
      </c>
      <c r="G81">
        <v>80</v>
      </c>
    </row>
    <row r="82" spans="1:7" x14ac:dyDescent="0.25">
      <c r="A82" t="s">
        <v>91</v>
      </c>
      <c r="B82">
        <v>0</v>
      </c>
      <c r="C82">
        <v>0</v>
      </c>
      <c r="D82">
        <v>0</v>
      </c>
      <c r="E82">
        <v>0</v>
      </c>
      <c r="F82">
        <v>0</v>
      </c>
      <c r="G82">
        <v>0</v>
      </c>
    </row>
    <row r="83" spans="1:7" x14ac:dyDescent="0.25">
      <c r="A83" t="s">
        <v>92</v>
      </c>
      <c r="B83">
        <v>0</v>
      </c>
      <c r="C83">
        <v>31</v>
      </c>
      <c r="D83">
        <v>31</v>
      </c>
      <c r="E83">
        <v>46</v>
      </c>
      <c r="F83">
        <v>67</v>
      </c>
      <c r="G83">
        <v>55</v>
      </c>
    </row>
    <row r="84" spans="1:7" x14ac:dyDescent="0.25">
      <c r="A84" t="s">
        <v>93</v>
      </c>
      <c r="B84">
        <v>0</v>
      </c>
      <c r="C84">
        <v>0</v>
      </c>
      <c r="D84">
        <v>0</v>
      </c>
      <c r="E84">
        <v>0</v>
      </c>
      <c r="F84">
        <v>0</v>
      </c>
      <c r="G84">
        <v>0</v>
      </c>
    </row>
    <row r="85" spans="1:7" x14ac:dyDescent="0.25">
      <c r="A85" t="s">
        <v>94</v>
      </c>
      <c r="B85">
        <v>0</v>
      </c>
      <c r="C85">
        <v>0</v>
      </c>
      <c r="D85">
        <v>0</v>
      </c>
      <c r="E85">
        <v>0</v>
      </c>
      <c r="F85">
        <v>0</v>
      </c>
      <c r="G85">
        <v>0</v>
      </c>
    </row>
    <row r="86" spans="1:7" x14ac:dyDescent="0.25">
      <c r="A86" t="s">
        <v>95</v>
      </c>
      <c r="B86">
        <v>0</v>
      </c>
      <c r="C86">
        <v>0</v>
      </c>
      <c r="D86">
        <v>0</v>
      </c>
      <c r="E86">
        <v>0</v>
      </c>
      <c r="F86">
        <v>0</v>
      </c>
      <c r="G86">
        <v>0</v>
      </c>
    </row>
    <row r="87" spans="1:7" x14ac:dyDescent="0.25">
      <c r="A87" t="s">
        <v>96</v>
      </c>
      <c r="B87">
        <v>0</v>
      </c>
      <c r="C87">
        <v>0</v>
      </c>
      <c r="D87">
        <v>0</v>
      </c>
      <c r="E87">
        <v>0</v>
      </c>
      <c r="F87">
        <v>0</v>
      </c>
      <c r="G87">
        <v>0</v>
      </c>
    </row>
    <row r="88" spans="1:7" x14ac:dyDescent="0.25">
      <c r="A88" t="s">
        <v>97</v>
      </c>
      <c r="B88">
        <v>0</v>
      </c>
      <c r="C88">
        <v>0</v>
      </c>
      <c r="D88">
        <v>0</v>
      </c>
      <c r="E88">
        <v>0</v>
      </c>
      <c r="F88">
        <v>0</v>
      </c>
      <c r="G88">
        <v>0</v>
      </c>
    </row>
    <row r="89" spans="1:7" x14ac:dyDescent="0.25">
      <c r="A89" t="s">
        <v>98</v>
      </c>
      <c r="B89">
        <v>0</v>
      </c>
      <c r="C89">
        <v>0</v>
      </c>
      <c r="D89">
        <v>0</v>
      </c>
      <c r="E89">
        <v>0</v>
      </c>
      <c r="F89">
        <v>0</v>
      </c>
      <c r="G89">
        <v>0</v>
      </c>
    </row>
    <row r="90" spans="1:7" x14ac:dyDescent="0.25">
      <c r="A90" t="s">
        <v>99</v>
      </c>
      <c r="B90">
        <v>0</v>
      </c>
      <c r="C90">
        <v>0</v>
      </c>
      <c r="D90">
        <v>0</v>
      </c>
      <c r="E90">
        <v>0</v>
      </c>
      <c r="F90">
        <v>0</v>
      </c>
      <c r="G90">
        <v>0</v>
      </c>
    </row>
    <row r="91" spans="1:7" x14ac:dyDescent="0.25">
      <c r="A91" t="s">
        <v>100</v>
      </c>
      <c r="B91">
        <v>0</v>
      </c>
      <c r="C91">
        <v>55</v>
      </c>
      <c r="D91">
        <v>55</v>
      </c>
      <c r="E91">
        <v>82</v>
      </c>
      <c r="F91">
        <v>117</v>
      </c>
      <c r="G91">
        <v>97</v>
      </c>
    </row>
    <row r="92" spans="1:7" x14ac:dyDescent="0.25">
      <c r="A92" t="s">
        <v>101</v>
      </c>
      <c r="B92">
        <v>60</v>
      </c>
      <c r="C92">
        <v>16</v>
      </c>
      <c r="D92">
        <v>16</v>
      </c>
      <c r="E92">
        <v>25</v>
      </c>
      <c r="F92">
        <v>36</v>
      </c>
      <c r="G92">
        <v>30</v>
      </c>
    </row>
    <row r="93" spans="1:7" x14ac:dyDescent="0.25">
      <c r="A93" t="s">
        <v>102</v>
      </c>
      <c r="B93">
        <v>0</v>
      </c>
      <c r="C93">
        <v>21</v>
      </c>
      <c r="D93">
        <v>21</v>
      </c>
      <c r="E93">
        <v>33</v>
      </c>
      <c r="F93">
        <v>46</v>
      </c>
      <c r="G93">
        <v>38</v>
      </c>
    </row>
    <row r="94" spans="1:7" x14ac:dyDescent="0.25">
      <c r="A94" t="s">
        <v>103</v>
      </c>
      <c r="B94">
        <v>0</v>
      </c>
      <c r="C94">
        <v>0</v>
      </c>
      <c r="D94">
        <v>0</v>
      </c>
      <c r="E94">
        <v>0</v>
      </c>
      <c r="F94">
        <v>0</v>
      </c>
      <c r="G94">
        <v>0</v>
      </c>
    </row>
    <row r="95" spans="1:7" x14ac:dyDescent="0.25">
      <c r="A95" t="s">
        <v>104</v>
      </c>
      <c r="B95">
        <v>36</v>
      </c>
      <c r="C95">
        <v>31</v>
      </c>
      <c r="D95">
        <v>31</v>
      </c>
      <c r="E95">
        <v>46</v>
      </c>
      <c r="F95">
        <v>67</v>
      </c>
      <c r="G95">
        <v>55</v>
      </c>
    </row>
    <row r="96" spans="1:7" x14ac:dyDescent="0.25">
      <c r="A96" t="s">
        <v>105</v>
      </c>
      <c r="B96">
        <v>60</v>
      </c>
      <c r="C96">
        <v>25</v>
      </c>
      <c r="D96">
        <v>25</v>
      </c>
      <c r="E96">
        <v>38</v>
      </c>
      <c r="F96">
        <v>54</v>
      </c>
      <c r="G96">
        <v>44</v>
      </c>
    </row>
    <row r="97" spans="1:7" x14ac:dyDescent="0.25">
      <c r="A97" t="s">
        <v>106</v>
      </c>
      <c r="B97">
        <v>0</v>
      </c>
      <c r="C97">
        <v>54</v>
      </c>
      <c r="D97">
        <v>54</v>
      </c>
      <c r="E97">
        <v>81</v>
      </c>
      <c r="F97">
        <v>116</v>
      </c>
      <c r="G97">
        <v>96</v>
      </c>
    </row>
    <row r="98" spans="1:7" x14ac:dyDescent="0.25">
      <c r="A98" t="s">
        <v>107</v>
      </c>
      <c r="B98">
        <v>0</v>
      </c>
      <c r="C98">
        <v>64</v>
      </c>
      <c r="D98">
        <v>64</v>
      </c>
      <c r="E98">
        <v>98</v>
      </c>
      <c r="F98">
        <v>139</v>
      </c>
      <c r="G98">
        <v>114</v>
      </c>
    </row>
    <row r="99" spans="1:7" x14ac:dyDescent="0.25">
      <c r="A99" t="s">
        <v>108</v>
      </c>
      <c r="B99">
        <v>0</v>
      </c>
      <c r="C99">
        <v>54</v>
      </c>
      <c r="D99">
        <v>54</v>
      </c>
      <c r="E99">
        <v>80</v>
      </c>
      <c r="F99">
        <v>114</v>
      </c>
      <c r="G99">
        <v>94</v>
      </c>
    </row>
    <row r="100" spans="1:7" x14ac:dyDescent="0.25">
      <c r="A100" t="s">
        <v>109</v>
      </c>
      <c r="B100">
        <v>0</v>
      </c>
      <c r="C100">
        <v>51</v>
      </c>
      <c r="D100">
        <v>51</v>
      </c>
      <c r="E100">
        <v>78</v>
      </c>
      <c r="F100">
        <v>110</v>
      </c>
      <c r="G100">
        <v>91</v>
      </c>
    </row>
    <row r="101" spans="1:7" x14ac:dyDescent="0.25">
      <c r="A101" t="s">
        <v>110</v>
      </c>
      <c r="B101">
        <v>0</v>
      </c>
      <c r="C101">
        <v>40</v>
      </c>
      <c r="D101">
        <v>40</v>
      </c>
      <c r="E101">
        <v>61</v>
      </c>
      <c r="F101">
        <v>87</v>
      </c>
      <c r="G101">
        <v>72</v>
      </c>
    </row>
    <row r="102" spans="1:7" x14ac:dyDescent="0.25">
      <c r="A102" t="s">
        <v>111</v>
      </c>
      <c r="B102">
        <v>0</v>
      </c>
      <c r="C102">
        <v>51</v>
      </c>
      <c r="D102">
        <v>51</v>
      </c>
      <c r="E102">
        <v>76</v>
      </c>
      <c r="F102">
        <v>109</v>
      </c>
      <c r="G102">
        <v>90</v>
      </c>
    </row>
    <row r="103" spans="1:7" x14ac:dyDescent="0.25">
      <c r="A103" t="s">
        <v>112</v>
      </c>
      <c r="B103">
        <v>0</v>
      </c>
      <c r="C103">
        <v>0</v>
      </c>
      <c r="D103">
        <v>0</v>
      </c>
      <c r="E103">
        <v>0</v>
      </c>
      <c r="F103">
        <v>0</v>
      </c>
      <c r="G103">
        <v>0</v>
      </c>
    </row>
    <row r="104" spans="1:7" x14ac:dyDescent="0.25">
      <c r="A104" t="s">
        <v>113</v>
      </c>
      <c r="B104">
        <v>0</v>
      </c>
      <c r="C104">
        <v>0</v>
      </c>
      <c r="D104">
        <v>0</v>
      </c>
      <c r="E104">
        <v>0</v>
      </c>
      <c r="F104">
        <v>0</v>
      </c>
      <c r="G104">
        <v>0</v>
      </c>
    </row>
    <row r="105" spans="1:7" x14ac:dyDescent="0.25">
      <c r="A105" t="s">
        <v>114</v>
      </c>
      <c r="B105">
        <v>81</v>
      </c>
      <c r="C105">
        <v>31</v>
      </c>
      <c r="D105">
        <v>31</v>
      </c>
      <c r="E105">
        <v>46</v>
      </c>
      <c r="F105">
        <v>66</v>
      </c>
      <c r="G105">
        <v>55</v>
      </c>
    </row>
    <row r="106" spans="1:7" x14ac:dyDescent="0.25">
      <c r="A106" t="s">
        <v>115</v>
      </c>
      <c r="B106">
        <v>0</v>
      </c>
      <c r="C106">
        <v>0</v>
      </c>
      <c r="D106">
        <v>0</v>
      </c>
      <c r="E106">
        <v>0</v>
      </c>
      <c r="F106">
        <v>0</v>
      </c>
      <c r="G106">
        <v>0</v>
      </c>
    </row>
    <row r="107" spans="1:7" x14ac:dyDescent="0.25">
      <c r="A107" t="s">
        <v>116</v>
      </c>
      <c r="B107">
        <v>0</v>
      </c>
      <c r="C107">
        <v>0</v>
      </c>
      <c r="D107">
        <v>0</v>
      </c>
      <c r="E107">
        <v>0</v>
      </c>
      <c r="F107">
        <v>0</v>
      </c>
      <c r="G107">
        <v>0</v>
      </c>
    </row>
    <row r="108" spans="1:7" x14ac:dyDescent="0.25">
      <c r="A108" t="s">
        <v>117</v>
      </c>
      <c r="B108">
        <v>36</v>
      </c>
      <c r="C108">
        <v>26</v>
      </c>
      <c r="D108">
        <v>26</v>
      </c>
      <c r="E108">
        <v>38</v>
      </c>
      <c r="F108">
        <v>55</v>
      </c>
      <c r="G108">
        <v>45</v>
      </c>
    </row>
    <row r="109" spans="1:7" x14ac:dyDescent="0.25">
      <c r="A109" t="s">
        <v>118</v>
      </c>
      <c r="B109">
        <v>0</v>
      </c>
      <c r="C109">
        <v>0</v>
      </c>
      <c r="D109">
        <v>0</v>
      </c>
      <c r="E109">
        <v>0</v>
      </c>
      <c r="F109">
        <v>0</v>
      </c>
      <c r="G109">
        <v>0</v>
      </c>
    </row>
    <row r="110" spans="1:7" x14ac:dyDescent="0.25">
      <c r="A110" t="s">
        <v>119</v>
      </c>
      <c r="B110">
        <v>0</v>
      </c>
      <c r="C110">
        <v>49</v>
      </c>
      <c r="D110">
        <v>49</v>
      </c>
      <c r="E110">
        <v>74</v>
      </c>
      <c r="F110">
        <v>104</v>
      </c>
      <c r="G110">
        <v>86</v>
      </c>
    </row>
    <row r="111" spans="1:7" x14ac:dyDescent="0.25">
      <c r="A111" t="s">
        <v>120</v>
      </c>
      <c r="B111">
        <v>0</v>
      </c>
      <c r="C111">
        <v>33</v>
      </c>
      <c r="D111">
        <v>33</v>
      </c>
      <c r="E111">
        <v>50</v>
      </c>
      <c r="F111">
        <v>72</v>
      </c>
      <c r="G111">
        <v>58</v>
      </c>
    </row>
    <row r="112" spans="1:7" x14ac:dyDescent="0.25">
      <c r="A112" t="s">
        <v>121</v>
      </c>
      <c r="B112">
        <v>26</v>
      </c>
      <c r="C112">
        <v>26</v>
      </c>
      <c r="D112">
        <v>26</v>
      </c>
      <c r="E112">
        <v>51</v>
      </c>
      <c r="F112">
        <v>109</v>
      </c>
      <c r="G112">
        <v>90</v>
      </c>
    </row>
    <row r="113" spans="1:7" x14ac:dyDescent="0.25">
      <c r="A113" t="s">
        <v>122</v>
      </c>
      <c r="B113">
        <v>48</v>
      </c>
      <c r="C113">
        <v>31</v>
      </c>
      <c r="D113">
        <v>31</v>
      </c>
      <c r="E113">
        <v>45</v>
      </c>
      <c r="F113">
        <v>64</v>
      </c>
      <c r="G113">
        <v>54</v>
      </c>
    </row>
    <row r="114" spans="1:7" x14ac:dyDescent="0.25">
      <c r="A114" t="s">
        <v>123</v>
      </c>
      <c r="B114">
        <v>0</v>
      </c>
      <c r="C114">
        <v>0</v>
      </c>
      <c r="D114">
        <v>0</v>
      </c>
      <c r="E114">
        <v>0</v>
      </c>
      <c r="F114">
        <v>0</v>
      </c>
      <c r="G114">
        <v>0</v>
      </c>
    </row>
    <row r="115" spans="1:7" x14ac:dyDescent="0.25">
      <c r="A115" t="s">
        <v>124</v>
      </c>
      <c r="B115">
        <v>0</v>
      </c>
      <c r="C115">
        <v>0</v>
      </c>
      <c r="D115">
        <v>0</v>
      </c>
      <c r="E115">
        <v>0</v>
      </c>
      <c r="F115">
        <v>0</v>
      </c>
      <c r="G115">
        <v>0</v>
      </c>
    </row>
    <row r="116" spans="1:7" x14ac:dyDescent="0.25">
      <c r="A116" t="s">
        <v>125</v>
      </c>
      <c r="B116">
        <v>0</v>
      </c>
      <c r="C116">
        <v>0</v>
      </c>
      <c r="D116">
        <v>0</v>
      </c>
      <c r="E116">
        <v>0</v>
      </c>
      <c r="F116">
        <v>0</v>
      </c>
      <c r="G116">
        <v>0</v>
      </c>
    </row>
    <row r="117" spans="1:7" x14ac:dyDescent="0.25">
      <c r="A117" t="s">
        <v>126</v>
      </c>
      <c r="B117">
        <v>0</v>
      </c>
      <c r="C117">
        <v>30</v>
      </c>
      <c r="D117">
        <v>30</v>
      </c>
      <c r="E117">
        <v>44</v>
      </c>
      <c r="F117">
        <v>63</v>
      </c>
      <c r="G117">
        <v>51</v>
      </c>
    </row>
    <row r="118" spans="1:7" x14ac:dyDescent="0.25">
      <c r="A118" t="s">
        <v>127</v>
      </c>
      <c r="B118">
        <v>0</v>
      </c>
      <c r="C118">
        <v>0</v>
      </c>
      <c r="D118">
        <v>0</v>
      </c>
      <c r="E118">
        <v>0</v>
      </c>
      <c r="F118">
        <v>0</v>
      </c>
      <c r="G118">
        <v>0</v>
      </c>
    </row>
    <row r="119" spans="1:7" x14ac:dyDescent="0.25">
      <c r="A119" t="s">
        <v>128</v>
      </c>
      <c r="B119">
        <v>0</v>
      </c>
      <c r="C119">
        <v>0</v>
      </c>
      <c r="D119">
        <v>0</v>
      </c>
      <c r="E119">
        <v>0</v>
      </c>
      <c r="F119">
        <v>0</v>
      </c>
      <c r="G119">
        <v>0</v>
      </c>
    </row>
    <row r="120" spans="1:7" x14ac:dyDescent="0.25">
      <c r="A120" t="s">
        <v>129</v>
      </c>
      <c r="B120">
        <v>0</v>
      </c>
      <c r="C120">
        <v>0</v>
      </c>
      <c r="D120">
        <v>0</v>
      </c>
      <c r="E120">
        <v>0</v>
      </c>
      <c r="F120">
        <v>0</v>
      </c>
      <c r="G120">
        <v>0</v>
      </c>
    </row>
    <row r="121" spans="1:7" x14ac:dyDescent="0.25">
      <c r="A121" t="s">
        <v>130</v>
      </c>
      <c r="B121">
        <v>0</v>
      </c>
      <c r="C121">
        <v>0</v>
      </c>
      <c r="D121">
        <v>0</v>
      </c>
      <c r="E121">
        <v>0</v>
      </c>
      <c r="F121">
        <v>0</v>
      </c>
      <c r="G121">
        <v>0</v>
      </c>
    </row>
    <row r="122" spans="1:7" x14ac:dyDescent="0.25">
      <c r="A122" t="s">
        <v>131</v>
      </c>
      <c r="B122">
        <v>0</v>
      </c>
      <c r="C122">
        <v>0</v>
      </c>
      <c r="D122">
        <v>0</v>
      </c>
      <c r="E122">
        <v>0</v>
      </c>
      <c r="F122">
        <v>0</v>
      </c>
      <c r="G122">
        <v>0</v>
      </c>
    </row>
    <row r="123" spans="1:7" x14ac:dyDescent="0.25">
      <c r="A123" t="s">
        <v>132</v>
      </c>
      <c r="B123">
        <v>0</v>
      </c>
      <c r="C123">
        <v>36</v>
      </c>
      <c r="D123">
        <v>36</v>
      </c>
      <c r="E123">
        <v>54</v>
      </c>
      <c r="F123">
        <v>75</v>
      </c>
      <c r="G123">
        <v>62</v>
      </c>
    </row>
    <row r="124" spans="1:7" x14ac:dyDescent="0.25">
      <c r="A124" t="s">
        <v>133</v>
      </c>
      <c r="B124">
        <v>56</v>
      </c>
      <c r="C124">
        <v>33</v>
      </c>
      <c r="D124">
        <v>33</v>
      </c>
      <c r="E124">
        <v>50</v>
      </c>
      <c r="F124">
        <v>72</v>
      </c>
      <c r="G124">
        <v>58</v>
      </c>
    </row>
    <row r="125" spans="1:7" x14ac:dyDescent="0.25">
      <c r="A125" t="s">
        <v>134</v>
      </c>
      <c r="B125">
        <v>60</v>
      </c>
      <c r="C125">
        <v>62</v>
      </c>
      <c r="D125">
        <v>62</v>
      </c>
      <c r="E125">
        <v>92</v>
      </c>
      <c r="F125">
        <v>132</v>
      </c>
      <c r="G125">
        <v>108</v>
      </c>
    </row>
    <row r="126" spans="1:7" x14ac:dyDescent="0.25">
      <c r="A126" t="s">
        <v>135</v>
      </c>
      <c r="B126">
        <v>36</v>
      </c>
      <c r="C126">
        <v>21</v>
      </c>
      <c r="D126">
        <v>21</v>
      </c>
      <c r="E126">
        <v>31</v>
      </c>
      <c r="F126">
        <v>44</v>
      </c>
      <c r="G126">
        <v>37</v>
      </c>
    </row>
    <row r="127" spans="1:7" x14ac:dyDescent="0.25">
      <c r="A127" t="s">
        <v>136</v>
      </c>
      <c r="B127">
        <v>0</v>
      </c>
      <c r="C127">
        <v>0</v>
      </c>
      <c r="D127">
        <v>0</v>
      </c>
      <c r="E127">
        <v>0</v>
      </c>
      <c r="F127">
        <v>0</v>
      </c>
      <c r="G127">
        <v>0</v>
      </c>
    </row>
    <row r="128" spans="1:7" x14ac:dyDescent="0.25">
      <c r="A128" t="s">
        <v>137</v>
      </c>
      <c r="B128">
        <v>0</v>
      </c>
      <c r="C128">
        <v>33</v>
      </c>
      <c r="D128">
        <v>33</v>
      </c>
      <c r="E128">
        <v>49</v>
      </c>
      <c r="F128">
        <v>70</v>
      </c>
      <c r="G128">
        <v>57</v>
      </c>
    </row>
    <row r="129" spans="1:7" x14ac:dyDescent="0.25">
      <c r="A129" t="s">
        <v>138</v>
      </c>
      <c r="B129">
        <v>46</v>
      </c>
      <c r="C129">
        <v>43</v>
      </c>
      <c r="D129">
        <v>43</v>
      </c>
      <c r="E129">
        <v>64</v>
      </c>
      <c r="F129">
        <v>91</v>
      </c>
      <c r="G129">
        <v>75</v>
      </c>
    </row>
    <row r="130" spans="1:7" x14ac:dyDescent="0.25">
      <c r="A130" t="s">
        <v>139</v>
      </c>
      <c r="B130">
        <v>0</v>
      </c>
      <c r="C130">
        <v>0</v>
      </c>
      <c r="D130">
        <v>0</v>
      </c>
      <c r="E130">
        <v>0</v>
      </c>
      <c r="F130">
        <v>0</v>
      </c>
      <c r="G130">
        <v>0</v>
      </c>
    </row>
    <row r="131" spans="1:7" x14ac:dyDescent="0.25">
      <c r="A131" t="s">
        <v>140</v>
      </c>
      <c r="B131">
        <v>0</v>
      </c>
      <c r="C131">
        <v>27</v>
      </c>
      <c r="D131">
        <v>27</v>
      </c>
      <c r="E131">
        <v>40</v>
      </c>
      <c r="F131">
        <v>57</v>
      </c>
      <c r="G131">
        <v>48</v>
      </c>
    </row>
    <row r="132" spans="1:7" x14ac:dyDescent="0.25">
      <c r="A132" t="s">
        <v>141</v>
      </c>
      <c r="B132">
        <v>0</v>
      </c>
      <c r="C132">
        <v>81</v>
      </c>
      <c r="D132">
        <v>81</v>
      </c>
      <c r="E132">
        <v>121</v>
      </c>
      <c r="F132">
        <v>172</v>
      </c>
      <c r="G132">
        <v>141</v>
      </c>
    </row>
    <row r="133" spans="1:7" x14ac:dyDescent="0.25">
      <c r="A133" t="s">
        <v>142</v>
      </c>
      <c r="B133">
        <v>0</v>
      </c>
      <c r="C133">
        <v>31</v>
      </c>
      <c r="D133">
        <v>31</v>
      </c>
      <c r="E133">
        <v>48</v>
      </c>
      <c r="F133">
        <v>67</v>
      </c>
      <c r="G133">
        <v>55</v>
      </c>
    </row>
    <row r="134" spans="1:7" x14ac:dyDescent="0.25">
      <c r="A134" t="s">
        <v>143</v>
      </c>
      <c r="B134">
        <v>0</v>
      </c>
      <c r="C134">
        <v>60</v>
      </c>
      <c r="D134">
        <v>60</v>
      </c>
      <c r="E134">
        <v>90</v>
      </c>
      <c r="F134">
        <v>128</v>
      </c>
      <c r="G134">
        <v>105</v>
      </c>
    </row>
    <row r="135" spans="1:7" x14ac:dyDescent="0.25">
      <c r="A135" t="s">
        <v>144</v>
      </c>
      <c r="B135">
        <v>0</v>
      </c>
      <c r="C135">
        <v>0</v>
      </c>
      <c r="D135">
        <v>0</v>
      </c>
      <c r="E135">
        <v>0</v>
      </c>
      <c r="F135">
        <v>0</v>
      </c>
      <c r="G135">
        <v>0</v>
      </c>
    </row>
    <row r="136" spans="1:7" x14ac:dyDescent="0.25">
      <c r="A136" t="s">
        <v>145</v>
      </c>
      <c r="B136">
        <v>0</v>
      </c>
      <c r="C136">
        <v>24</v>
      </c>
      <c r="D136">
        <v>24</v>
      </c>
      <c r="E136">
        <v>36</v>
      </c>
      <c r="F136">
        <v>51</v>
      </c>
      <c r="G136">
        <v>42</v>
      </c>
    </row>
    <row r="137" spans="1:7" x14ac:dyDescent="0.25">
      <c r="A137" t="s">
        <v>146</v>
      </c>
      <c r="B137">
        <v>0</v>
      </c>
    </row>
    <row r="138" spans="1:7" x14ac:dyDescent="0.25">
      <c r="A138" t="s">
        <v>147</v>
      </c>
      <c r="B138">
        <v>0</v>
      </c>
      <c r="C138">
        <v>26</v>
      </c>
      <c r="D138">
        <v>26</v>
      </c>
      <c r="E138">
        <v>39</v>
      </c>
      <c r="F138">
        <v>56</v>
      </c>
      <c r="G138">
        <v>46</v>
      </c>
    </row>
    <row r="139" spans="1:7" x14ac:dyDescent="0.25">
      <c r="A139" t="s">
        <v>148</v>
      </c>
      <c r="B139">
        <v>0</v>
      </c>
      <c r="C139">
        <v>0</v>
      </c>
      <c r="D139">
        <v>0</v>
      </c>
      <c r="E139">
        <v>0</v>
      </c>
      <c r="F139">
        <v>0</v>
      </c>
      <c r="G139">
        <v>0</v>
      </c>
    </row>
    <row r="140" spans="1:7" x14ac:dyDescent="0.25">
      <c r="A140" t="s">
        <v>149</v>
      </c>
      <c r="B140">
        <v>0</v>
      </c>
      <c r="C140">
        <v>0</v>
      </c>
      <c r="D140">
        <v>0</v>
      </c>
      <c r="E140">
        <v>0</v>
      </c>
      <c r="F140">
        <v>0</v>
      </c>
      <c r="G140">
        <v>0</v>
      </c>
    </row>
    <row r="141" spans="1:7" x14ac:dyDescent="0.25">
      <c r="A141" t="s">
        <v>150</v>
      </c>
      <c r="B141">
        <v>0</v>
      </c>
      <c r="C141">
        <v>39</v>
      </c>
      <c r="D141">
        <v>39</v>
      </c>
      <c r="E141">
        <v>60</v>
      </c>
      <c r="F141">
        <v>84</v>
      </c>
      <c r="G141">
        <v>69</v>
      </c>
    </row>
    <row r="142" spans="1:7" x14ac:dyDescent="0.25">
      <c r="A142" t="s">
        <v>151</v>
      </c>
      <c r="B142">
        <v>0</v>
      </c>
      <c r="C142">
        <v>27</v>
      </c>
      <c r="D142">
        <v>27</v>
      </c>
      <c r="E142">
        <v>42</v>
      </c>
      <c r="F142">
        <v>58</v>
      </c>
      <c r="G142">
        <v>49</v>
      </c>
    </row>
    <row r="143" spans="1:7" x14ac:dyDescent="0.25">
      <c r="A143" t="s">
        <v>152</v>
      </c>
      <c r="B143">
        <v>0</v>
      </c>
      <c r="C143">
        <v>0</v>
      </c>
      <c r="D143">
        <v>0</v>
      </c>
      <c r="E143">
        <v>0</v>
      </c>
      <c r="F143">
        <v>0</v>
      </c>
      <c r="G143">
        <v>0</v>
      </c>
    </row>
    <row r="144" spans="1:7" x14ac:dyDescent="0.25">
      <c r="A144" t="s">
        <v>153</v>
      </c>
      <c r="B144">
        <v>0</v>
      </c>
      <c r="C144">
        <v>0</v>
      </c>
      <c r="D144">
        <v>0</v>
      </c>
      <c r="E144">
        <v>0</v>
      </c>
      <c r="F144">
        <v>0</v>
      </c>
      <c r="G144">
        <v>0</v>
      </c>
    </row>
    <row r="145" spans="1:7" x14ac:dyDescent="0.25">
      <c r="A145" t="s">
        <v>154</v>
      </c>
      <c r="B145">
        <v>0</v>
      </c>
      <c r="C145">
        <v>0</v>
      </c>
      <c r="D145">
        <v>0</v>
      </c>
      <c r="E145">
        <v>0</v>
      </c>
      <c r="F145">
        <v>0</v>
      </c>
      <c r="G145">
        <v>0</v>
      </c>
    </row>
    <row r="146" spans="1:7" x14ac:dyDescent="0.25">
      <c r="A146" t="s">
        <v>155</v>
      </c>
      <c r="B146">
        <v>0</v>
      </c>
      <c r="C146">
        <v>51</v>
      </c>
      <c r="D146">
        <v>51</v>
      </c>
      <c r="E146">
        <v>76</v>
      </c>
      <c r="F146">
        <v>109</v>
      </c>
      <c r="G146">
        <v>90</v>
      </c>
    </row>
    <row r="147" spans="1:7" x14ac:dyDescent="0.25">
      <c r="A147" t="s">
        <v>156</v>
      </c>
      <c r="B147">
        <v>0</v>
      </c>
      <c r="C147">
        <v>0</v>
      </c>
      <c r="D147">
        <v>0</v>
      </c>
      <c r="E147">
        <v>0</v>
      </c>
      <c r="F147">
        <v>0</v>
      </c>
      <c r="G147">
        <v>0</v>
      </c>
    </row>
    <row r="148" spans="1:7" x14ac:dyDescent="0.25">
      <c r="A148" t="s">
        <v>157</v>
      </c>
      <c r="B148">
        <v>0</v>
      </c>
      <c r="C148">
        <v>22</v>
      </c>
      <c r="D148">
        <v>22</v>
      </c>
      <c r="E148">
        <v>34</v>
      </c>
      <c r="F148">
        <v>49</v>
      </c>
      <c r="G148">
        <v>40</v>
      </c>
    </row>
    <row r="149" spans="1:7" x14ac:dyDescent="0.25">
      <c r="A149" t="s">
        <v>158</v>
      </c>
      <c r="B149">
        <v>0</v>
      </c>
      <c r="C149">
        <v>31</v>
      </c>
      <c r="D149">
        <v>31</v>
      </c>
      <c r="E149">
        <v>46</v>
      </c>
      <c r="F149">
        <v>67</v>
      </c>
      <c r="G149">
        <v>55</v>
      </c>
    </row>
    <row r="150" spans="1:7" x14ac:dyDescent="0.25">
      <c r="A150" t="s">
        <v>159</v>
      </c>
      <c r="B150">
        <v>0</v>
      </c>
      <c r="C150">
        <v>0</v>
      </c>
      <c r="D150">
        <v>0</v>
      </c>
      <c r="E150">
        <v>0</v>
      </c>
      <c r="F150">
        <v>0</v>
      </c>
      <c r="G150">
        <v>0</v>
      </c>
    </row>
    <row r="151" spans="1:7" x14ac:dyDescent="0.25">
      <c r="A151" t="s">
        <v>160</v>
      </c>
      <c r="B151">
        <v>0</v>
      </c>
      <c r="C151">
        <v>25</v>
      </c>
      <c r="D151">
        <v>25</v>
      </c>
      <c r="E151">
        <v>37</v>
      </c>
      <c r="F151">
        <v>52</v>
      </c>
      <c r="G151">
        <v>43</v>
      </c>
    </row>
    <row r="152" spans="1:7" x14ac:dyDescent="0.25">
      <c r="A152" t="s">
        <v>161</v>
      </c>
      <c r="B152">
        <v>0</v>
      </c>
      <c r="C152">
        <v>0</v>
      </c>
      <c r="D152">
        <v>0</v>
      </c>
      <c r="E152">
        <v>0</v>
      </c>
      <c r="F152">
        <v>0</v>
      </c>
      <c r="G152">
        <v>0</v>
      </c>
    </row>
    <row r="153" spans="1:7" x14ac:dyDescent="0.25">
      <c r="A153" t="s">
        <v>162</v>
      </c>
      <c r="B153">
        <v>0</v>
      </c>
      <c r="C153">
        <v>19</v>
      </c>
      <c r="D153">
        <v>19</v>
      </c>
      <c r="E153">
        <v>28</v>
      </c>
      <c r="F153">
        <v>40</v>
      </c>
      <c r="G153">
        <v>33</v>
      </c>
    </row>
    <row r="154" spans="1:7" x14ac:dyDescent="0.25">
      <c r="A154" t="s">
        <v>163</v>
      </c>
      <c r="B154">
        <v>0</v>
      </c>
      <c r="C154">
        <v>30</v>
      </c>
      <c r="D154">
        <v>30</v>
      </c>
      <c r="E154">
        <v>45</v>
      </c>
      <c r="F154">
        <v>64</v>
      </c>
      <c r="G154">
        <v>52</v>
      </c>
    </row>
    <row r="155" spans="1:7" x14ac:dyDescent="0.25">
      <c r="A155" t="s">
        <v>164</v>
      </c>
      <c r="B155">
        <v>0</v>
      </c>
      <c r="C155">
        <v>0</v>
      </c>
      <c r="D155">
        <v>0</v>
      </c>
      <c r="E155">
        <v>0</v>
      </c>
      <c r="F155">
        <v>0</v>
      </c>
      <c r="G155">
        <v>0</v>
      </c>
    </row>
    <row r="156" spans="1:7" x14ac:dyDescent="0.25">
      <c r="A156" t="s">
        <v>165</v>
      </c>
      <c r="B156">
        <v>54</v>
      </c>
      <c r="C156">
        <v>36</v>
      </c>
      <c r="D156">
        <v>36</v>
      </c>
      <c r="E156">
        <v>54</v>
      </c>
      <c r="F156">
        <v>76</v>
      </c>
      <c r="G156">
        <v>63</v>
      </c>
    </row>
    <row r="157" spans="1:7" x14ac:dyDescent="0.25">
      <c r="A157" t="s">
        <v>166</v>
      </c>
      <c r="B157">
        <v>48</v>
      </c>
      <c r="C157">
        <v>26</v>
      </c>
      <c r="D157">
        <v>26</v>
      </c>
      <c r="E157">
        <v>39</v>
      </c>
      <c r="F157">
        <v>56</v>
      </c>
      <c r="G157">
        <v>46</v>
      </c>
    </row>
    <row r="158" spans="1:7" x14ac:dyDescent="0.25">
      <c r="A158" t="s">
        <v>167</v>
      </c>
      <c r="B158">
        <v>0</v>
      </c>
      <c r="C158">
        <v>34</v>
      </c>
      <c r="D158">
        <v>34</v>
      </c>
      <c r="E158">
        <v>52</v>
      </c>
      <c r="F158">
        <v>74</v>
      </c>
      <c r="G158">
        <v>61</v>
      </c>
    </row>
    <row r="159" spans="1:7" x14ac:dyDescent="0.25">
      <c r="A159" t="s">
        <v>168</v>
      </c>
      <c r="B159">
        <v>0</v>
      </c>
      <c r="C159">
        <v>0</v>
      </c>
      <c r="D159">
        <v>0</v>
      </c>
      <c r="E159">
        <v>0</v>
      </c>
      <c r="F159">
        <v>0</v>
      </c>
      <c r="G159">
        <v>0</v>
      </c>
    </row>
    <row r="160" spans="1:7" x14ac:dyDescent="0.25">
      <c r="A160" t="s">
        <v>169</v>
      </c>
      <c r="B160">
        <v>30</v>
      </c>
      <c r="C160">
        <v>20</v>
      </c>
      <c r="D160">
        <v>20</v>
      </c>
      <c r="E160">
        <v>30</v>
      </c>
      <c r="F160">
        <v>43</v>
      </c>
      <c r="G160">
        <v>34</v>
      </c>
    </row>
    <row r="161" spans="1:7" x14ac:dyDescent="0.25">
      <c r="A161" t="s">
        <v>170</v>
      </c>
      <c r="B161">
        <v>0</v>
      </c>
      <c r="C161">
        <v>0</v>
      </c>
      <c r="D161">
        <v>0</v>
      </c>
      <c r="E161">
        <v>0</v>
      </c>
      <c r="F161">
        <v>0</v>
      </c>
      <c r="G161">
        <v>0</v>
      </c>
    </row>
    <row r="162" spans="1:7" x14ac:dyDescent="0.25">
      <c r="A162" t="s">
        <v>171</v>
      </c>
      <c r="B162">
        <v>0</v>
      </c>
      <c r="C162">
        <v>54</v>
      </c>
      <c r="D162">
        <v>54</v>
      </c>
      <c r="E162">
        <v>81</v>
      </c>
      <c r="F162">
        <v>116</v>
      </c>
      <c r="G162">
        <v>96</v>
      </c>
    </row>
    <row r="163" spans="1:7" x14ac:dyDescent="0.25">
      <c r="A163" t="s">
        <v>172</v>
      </c>
      <c r="B163">
        <v>12</v>
      </c>
      <c r="C163">
        <v>31</v>
      </c>
      <c r="D163">
        <v>31</v>
      </c>
      <c r="E163">
        <v>46</v>
      </c>
      <c r="F163">
        <v>67</v>
      </c>
      <c r="G163">
        <v>55</v>
      </c>
    </row>
    <row r="164" spans="1:7" x14ac:dyDescent="0.25">
      <c r="A164" t="s">
        <v>173</v>
      </c>
      <c r="B164">
        <v>0</v>
      </c>
      <c r="C164">
        <v>56</v>
      </c>
      <c r="D164">
        <v>56</v>
      </c>
      <c r="E164">
        <v>85</v>
      </c>
      <c r="F164">
        <v>120</v>
      </c>
      <c r="G164">
        <v>98</v>
      </c>
    </row>
    <row r="165" spans="1:7" x14ac:dyDescent="0.25">
      <c r="A165" t="s">
        <v>174</v>
      </c>
      <c r="B165">
        <v>0</v>
      </c>
      <c r="C165">
        <v>0</v>
      </c>
      <c r="D165">
        <v>0</v>
      </c>
      <c r="E165">
        <v>0</v>
      </c>
      <c r="F165">
        <v>0</v>
      </c>
      <c r="G165">
        <v>0</v>
      </c>
    </row>
    <row r="166" spans="1:7" x14ac:dyDescent="0.25">
      <c r="A166" t="s">
        <v>175</v>
      </c>
      <c r="B166">
        <v>0</v>
      </c>
      <c r="C166">
        <v>0</v>
      </c>
      <c r="D166">
        <v>0</v>
      </c>
      <c r="E166">
        <v>0</v>
      </c>
      <c r="F166">
        <v>0</v>
      </c>
      <c r="G166">
        <v>0</v>
      </c>
    </row>
    <row r="167" spans="1:7" x14ac:dyDescent="0.25">
      <c r="A167" t="s">
        <v>176</v>
      </c>
      <c r="B167">
        <v>0</v>
      </c>
      <c r="C167">
        <v>37</v>
      </c>
      <c r="D167">
        <v>37</v>
      </c>
      <c r="E167">
        <v>56</v>
      </c>
      <c r="F167">
        <v>79</v>
      </c>
      <c r="G167">
        <v>66</v>
      </c>
    </row>
    <row r="168" spans="1:7" x14ac:dyDescent="0.25">
      <c r="A168" t="s">
        <v>177</v>
      </c>
      <c r="B168">
        <v>0</v>
      </c>
      <c r="C168">
        <v>0</v>
      </c>
      <c r="D168">
        <v>0</v>
      </c>
      <c r="E168">
        <v>0</v>
      </c>
      <c r="F168">
        <v>0</v>
      </c>
      <c r="G168">
        <v>0</v>
      </c>
    </row>
    <row r="169" spans="1:7" x14ac:dyDescent="0.25">
      <c r="A169" t="s">
        <v>178</v>
      </c>
      <c r="B169">
        <v>0</v>
      </c>
      <c r="C169">
        <v>0</v>
      </c>
      <c r="D169">
        <v>0</v>
      </c>
      <c r="E169">
        <v>0</v>
      </c>
      <c r="F169">
        <v>0</v>
      </c>
      <c r="G169">
        <v>0</v>
      </c>
    </row>
    <row r="170" spans="1:7" x14ac:dyDescent="0.25">
      <c r="A170" t="s">
        <v>179</v>
      </c>
      <c r="B170">
        <v>0</v>
      </c>
      <c r="C170">
        <v>0</v>
      </c>
      <c r="D170">
        <v>0</v>
      </c>
      <c r="E170">
        <v>0</v>
      </c>
      <c r="F170">
        <v>0</v>
      </c>
      <c r="G170">
        <v>0</v>
      </c>
    </row>
    <row r="171" spans="1:7" x14ac:dyDescent="0.25">
      <c r="A171" t="s">
        <v>180</v>
      </c>
      <c r="B171">
        <v>0</v>
      </c>
      <c r="C171">
        <v>81</v>
      </c>
      <c r="D171">
        <v>81</v>
      </c>
      <c r="E171">
        <v>122</v>
      </c>
      <c r="F171">
        <v>172</v>
      </c>
      <c r="G171">
        <v>142</v>
      </c>
    </row>
    <row r="172" spans="1:7" x14ac:dyDescent="0.25">
      <c r="A172" t="s">
        <v>181</v>
      </c>
      <c r="B172">
        <v>14</v>
      </c>
      <c r="C172">
        <v>55</v>
      </c>
      <c r="D172">
        <v>55</v>
      </c>
      <c r="E172">
        <v>82</v>
      </c>
      <c r="F172">
        <v>117</v>
      </c>
      <c r="G172">
        <v>97</v>
      </c>
    </row>
    <row r="173" spans="1:7" x14ac:dyDescent="0.25">
      <c r="A173" t="s">
        <v>182</v>
      </c>
      <c r="B173">
        <v>0</v>
      </c>
      <c r="C173">
        <v>49</v>
      </c>
      <c r="D173">
        <v>49</v>
      </c>
      <c r="E173">
        <v>74</v>
      </c>
      <c r="F173">
        <v>105</v>
      </c>
      <c r="G173">
        <v>87</v>
      </c>
    </row>
    <row r="174" spans="1:7" x14ac:dyDescent="0.25">
      <c r="A174" t="s">
        <v>183</v>
      </c>
      <c r="B174">
        <v>0</v>
      </c>
      <c r="C174">
        <v>18</v>
      </c>
      <c r="D174">
        <v>18</v>
      </c>
      <c r="E174">
        <v>27</v>
      </c>
      <c r="F174">
        <v>38</v>
      </c>
      <c r="G174">
        <v>31</v>
      </c>
    </row>
    <row r="175" spans="1:7" x14ac:dyDescent="0.25">
      <c r="A175" t="s">
        <v>184</v>
      </c>
      <c r="B175">
        <v>0</v>
      </c>
      <c r="C175">
        <v>0</v>
      </c>
      <c r="D175">
        <v>0</v>
      </c>
      <c r="E175">
        <v>0</v>
      </c>
      <c r="F175">
        <v>0</v>
      </c>
      <c r="G175">
        <v>0</v>
      </c>
    </row>
    <row r="176" spans="1:7" x14ac:dyDescent="0.25">
      <c r="A176" t="s">
        <v>185</v>
      </c>
      <c r="B176">
        <v>0</v>
      </c>
      <c r="C176">
        <v>32</v>
      </c>
      <c r="D176">
        <v>32</v>
      </c>
      <c r="E176">
        <v>49</v>
      </c>
      <c r="F176">
        <v>69</v>
      </c>
      <c r="G176">
        <v>57</v>
      </c>
    </row>
    <row r="177" spans="1:7" x14ac:dyDescent="0.25">
      <c r="A177" t="s">
        <v>186</v>
      </c>
      <c r="B177">
        <v>0</v>
      </c>
      <c r="C177">
        <v>79</v>
      </c>
      <c r="D177">
        <v>79</v>
      </c>
      <c r="E177">
        <v>118</v>
      </c>
      <c r="F177">
        <v>168</v>
      </c>
      <c r="G177">
        <v>139</v>
      </c>
    </row>
    <row r="178" spans="1:7" x14ac:dyDescent="0.25">
      <c r="A178" t="s">
        <v>187</v>
      </c>
      <c r="B178">
        <v>0</v>
      </c>
      <c r="C178">
        <v>33</v>
      </c>
      <c r="D178">
        <v>33</v>
      </c>
      <c r="E178">
        <v>50</v>
      </c>
      <c r="F178">
        <v>72</v>
      </c>
      <c r="G178">
        <v>58</v>
      </c>
    </row>
    <row r="179" spans="1:7" x14ac:dyDescent="0.25">
      <c r="A179" t="s">
        <v>188</v>
      </c>
      <c r="B179">
        <v>0</v>
      </c>
      <c r="C179">
        <v>26</v>
      </c>
      <c r="D179">
        <v>26</v>
      </c>
      <c r="E179">
        <v>40</v>
      </c>
      <c r="F179">
        <v>57</v>
      </c>
      <c r="G179">
        <v>46</v>
      </c>
    </row>
    <row r="180" spans="1:7" x14ac:dyDescent="0.25">
      <c r="A180" t="s">
        <v>189</v>
      </c>
      <c r="B180">
        <v>0</v>
      </c>
      <c r="C180">
        <v>22</v>
      </c>
      <c r="D180">
        <v>22</v>
      </c>
      <c r="E180">
        <v>34</v>
      </c>
      <c r="F180">
        <v>49</v>
      </c>
      <c r="G180">
        <v>40</v>
      </c>
    </row>
    <row r="181" spans="1:7" x14ac:dyDescent="0.25">
      <c r="A181" t="s">
        <v>190</v>
      </c>
      <c r="B181">
        <v>0</v>
      </c>
      <c r="C181">
        <v>0</v>
      </c>
      <c r="D181">
        <v>0</v>
      </c>
      <c r="E181">
        <v>0</v>
      </c>
      <c r="F181">
        <v>0</v>
      </c>
      <c r="G181">
        <v>0</v>
      </c>
    </row>
    <row r="182" spans="1:7" x14ac:dyDescent="0.25">
      <c r="A182" t="s">
        <v>191</v>
      </c>
      <c r="B182">
        <v>0</v>
      </c>
      <c r="C182">
        <v>28</v>
      </c>
      <c r="D182">
        <v>28</v>
      </c>
      <c r="E182">
        <v>44</v>
      </c>
      <c r="F182">
        <v>62</v>
      </c>
      <c r="G182">
        <v>51</v>
      </c>
    </row>
    <row r="183" spans="1:7" x14ac:dyDescent="0.25">
      <c r="A183" t="s">
        <v>192</v>
      </c>
      <c r="B183">
        <v>0</v>
      </c>
      <c r="C183">
        <v>36</v>
      </c>
      <c r="D183">
        <v>36</v>
      </c>
      <c r="E183">
        <v>54</v>
      </c>
      <c r="F183">
        <v>75</v>
      </c>
      <c r="G183">
        <v>62</v>
      </c>
    </row>
    <row r="184" spans="1:7" x14ac:dyDescent="0.25">
      <c r="A184" t="s">
        <v>193</v>
      </c>
      <c r="B184">
        <v>0</v>
      </c>
      <c r="C184">
        <v>49</v>
      </c>
      <c r="D184">
        <v>49</v>
      </c>
      <c r="E184">
        <v>74</v>
      </c>
      <c r="F184">
        <v>105</v>
      </c>
      <c r="G184">
        <v>86</v>
      </c>
    </row>
    <row r="185" spans="1:7" x14ac:dyDescent="0.25">
      <c r="A185" t="s">
        <v>194</v>
      </c>
      <c r="B185">
        <v>0</v>
      </c>
      <c r="C185">
        <v>0</v>
      </c>
      <c r="D185">
        <v>0</v>
      </c>
      <c r="E185">
        <v>0</v>
      </c>
      <c r="F185">
        <v>0</v>
      </c>
      <c r="G185">
        <v>0</v>
      </c>
    </row>
    <row r="186" spans="1:7" x14ac:dyDescent="0.25">
      <c r="A186" t="s">
        <v>195</v>
      </c>
      <c r="B186">
        <v>0</v>
      </c>
      <c r="C186">
        <v>0</v>
      </c>
      <c r="D186">
        <v>0</v>
      </c>
      <c r="E186">
        <v>0</v>
      </c>
      <c r="F186">
        <v>0</v>
      </c>
      <c r="G186">
        <v>0</v>
      </c>
    </row>
    <row r="187" spans="1:7" x14ac:dyDescent="0.25">
      <c r="A187" t="s">
        <v>196</v>
      </c>
      <c r="B187">
        <v>0</v>
      </c>
      <c r="C187">
        <v>25</v>
      </c>
      <c r="D187">
        <v>25</v>
      </c>
      <c r="E187">
        <v>38</v>
      </c>
      <c r="F187">
        <v>54</v>
      </c>
      <c r="G187">
        <v>44</v>
      </c>
    </row>
    <row r="188" spans="1:7" x14ac:dyDescent="0.25">
      <c r="A188" t="s">
        <v>273</v>
      </c>
      <c r="B188">
        <v>42</v>
      </c>
      <c r="C188">
        <v>32</v>
      </c>
      <c r="D188">
        <v>32</v>
      </c>
      <c r="E188">
        <v>48</v>
      </c>
      <c r="F188">
        <v>68</v>
      </c>
      <c r="G188">
        <v>56</v>
      </c>
    </row>
    <row r="189" spans="1:7" x14ac:dyDescent="0.25">
      <c r="A189" t="s">
        <v>197</v>
      </c>
      <c r="B189">
        <v>0</v>
      </c>
      <c r="C189">
        <v>0</v>
      </c>
      <c r="D189">
        <v>0</v>
      </c>
      <c r="E189">
        <v>0</v>
      </c>
      <c r="F189">
        <v>0</v>
      </c>
      <c r="G189">
        <v>0</v>
      </c>
    </row>
    <row r="190" spans="1:7" x14ac:dyDescent="0.25">
      <c r="A190" t="s">
        <v>198</v>
      </c>
      <c r="B190">
        <v>0</v>
      </c>
      <c r="C190">
        <v>0</v>
      </c>
      <c r="D190">
        <v>0</v>
      </c>
      <c r="E190">
        <v>0</v>
      </c>
      <c r="F190">
        <v>0</v>
      </c>
      <c r="G190">
        <v>0</v>
      </c>
    </row>
    <row r="191" spans="1:7" x14ac:dyDescent="0.25">
      <c r="A191" t="s">
        <v>199</v>
      </c>
      <c r="B191">
        <v>0</v>
      </c>
      <c r="C191">
        <v>0</v>
      </c>
      <c r="D191">
        <v>0</v>
      </c>
      <c r="E191">
        <v>0</v>
      </c>
      <c r="F191">
        <v>0</v>
      </c>
      <c r="G191">
        <v>0</v>
      </c>
    </row>
    <row r="192" spans="1:7" x14ac:dyDescent="0.25">
      <c r="A192" t="s">
        <v>200</v>
      </c>
      <c r="B192">
        <v>0</v>
      </c>
      <c r="C192">
        <v>19</v>
      </c>
      <c r="D192">
        <v>19</v>
      </c>
      <c r="E192">
        <v>28</v>
      </c>
      <c r="F192">
        <v>40</v>
      </c>
      <c r="G192">
        <v>33</v>
      </c>
    </row>
    <row r="193" spans="1:7" x14ac:dyDescent="0.25">
      <c r="A193" t="s">
        <v>201</v>
      </c>
      <c r="B193">
        <v>0</v>
      </c>
      <c r="C193">
        <v>0</v>
      </c>
      <c r="D193">
        <v>0</v>
      </c>
      <c r="E193">
        <v>0</v>
      </c>
      <c r="F193">
        <v>0</v>
      </c>
      <c r="G193">
        <v>0</v>
      </c>
    </row>
    <row r="194" spans="1:7" x14ac:dyDescent="0.25">
      <c r="A194" t="s">
        <v>202</v>
      </c>
      <c r="B194">
        <v>0</v>
      </c>
      <c r="C194">
        <v>0</v>
      </c>
      <c r="D194">
        <v>0</v>
      </c>
      <c r="E194">
        <v>0</v>
      </c>
      <c r="F194">
        <v>0</v>
      </c>
      <c r="G194">
        <v>0</v>
      </c>
    </row>
    <row r="195" spans="1:7" x14ac:dyDescent="0.25">
      <c r="A195" t="s">
        <v>203</v>
      </c>
      <c r="B195">
        <v>0</v>
      </c>
      <c r="C195">
        <v>42</v>
      </c>
      <c r="D195">
        <v>42</v>
      </c>
      <c r="E195">
        <v>63</v>
      </c>
      <c r="F195">
        <v>90</v>
      </c>
      <c r="G195">
        <v>74</v>
      </c>
    </row>
    <row r="196" spans="1:7" x14ac:dyDescent="0.25">
      <c r="A196" t="s">
        <v>204</v>
      </c>
      <c r="B196">
        <v>0</v>
      </c>
      <c r="C196">
        <v>61</v>
      </c>
      <c r="D196">
        <v>61</v>
      </c>
      <c r="E196">
        <v>91</v>
      </c>
      <c r="F196">
        <v>129</v>
      </c>
      <c r="G196">
        <v>106</v>
      </c>
    </row>
    <row r="197" spans="1:7" x14ac:dyDescent="0.25">
      <c r="A197" t="s">
        <v>205</v>
      </c>
      <c r="B197">
        <v>0</v>
      </c>
      <c r="C197">
        <v>90</v>
      </c>
      <c r="D197">
        <v>90</v>
      </c>
      <c r="E197">
        <v>135</v>
      </c>
      <c r="F197">
        <v>192</v>
      </c>
      <c r="G197">
        <v>158</v>
      </c>
    </row>
    <row r="198" spans="1:7" x14ac:dyDescent="0.25">
      <c r="A198" t="s">
        <v>206</v>
      </c>
      <c r="B198">
        <v>0</v>
      </c>
      <c r="C198">
        <v>0</v>
      </c>
      <c r="D198">
        <v>0</v>
      </c>
      <c r="E198">
        <v>0</v>
      </c>
      <c r="F198">
        <v>0</v>
      </c>
      <c r="G198">
        <v>0</v>
      </c>
    </row>
    <row r="199" spans="1:7" x14ac:dyDescent="0.25">
      <c r="A199" t="s">
        <v>207</v>
      </c>
      <c r="B199">
        <v>0</v>
      </c>
      <c r="C199">
        <v>26</v>
      </c>
      <c r="D199">
        <v>26</v>
      </c>
      <c r="E199">
        <v>38</v>
      </c>
      <c r="F199">
        <v>55</v>
      </c>
      <c r="G199">
        <v>45</v>
      </c>
    </row>
    <row r="200" spans="1:7" x14ac:dyDescent="0.25">
      <c r="A200" t="s">
        <v>208</v>
      </c>
      <c r="B200">
        <v>0</v>
      </c>
      <c r="C200">
        <v>27</v>
      </c>
      <c r="D200">
        <v>27</v>
      </c>
      <c r="E200">
        <v>42</v>
      </c>
      <c r="F200">
        <v>60</v>
      </c>
      <c r="G200">
        <v>49</v>
      </c>
    </row>
    <row r="201" spans="1:7" x14ac:dyDescent="0.25">
      <c r="A201" t="s">
        <v>209</v>
      </c>
      <c r="B201">
        <v>0</v>
      </c>
      <c r="C201">
        <v>72</v>
      </c>
      <c r="D201">
        <v>72</v>
      </c>
      <c r="E201">
        <v>106</v>
      </c>
      <c r="F201">
        <v>152</v>
      </c>
      <c r="G201">
        <v>124</v>
      </c>
    </row>
    <row r="202" spans="1:7" x14ac:dyDescent="0.25">
      <c r="A202" t="s">
        <v>210</v>
      </c>
      <c r="B202">
        <v>0</v>
      </c>
      <c r="C202">
        <v>0</v>
      </c>
      <c r="D202">
        <v>0</v>
      </c>
      <c r="E202">
        <v>0</v>
      </c>
      <c r="F202">
        <v>0</v>
      </c>
      <c r="G202">
        <v>0</v>
      </c>
    </row>
    <row r="203" spans="1:7" x14ac:dyDescent="0.25">
      <c r="A203" t="s">
        <v>211</v>
      </c>
      <c r="B203">
        <v>36</v>
      </c>
      <c r="C203">
        <v>44</v>
      </c>
      <c r="D203">
        <v>44</v>
      </c>
      <c r="E203">
        <v>66</v>
      </c>
      <c r="F203">
        <v>93</v>
      </c>
      <c r="G203">
        <v>76</v>
      </c>
    </row>
    <row r="204" spans="1:7" x14ac:dyDescent="0.25">
      <c r="A204" t="s">
        <v>212</v>
      </c>
      <c r="B204">
        <v>0</v>
      </c>
      <c r="C204">
        <v>56</v>
      </c>
      <c r="D204">
        <v>56</v>
      </c>
      <c r="E204">
        <v>84</v>
      </c>
      <c r="F204">
        <v>118</v>
      </c>
      <c r="G204">
        <v>98</v>
      </c>
    </row>
    <row r="205" spans="1:7" x14ac:dyDescent="0.25">
      <c r="A205" t="s">
        <v>213</v>
      </c>
      <c r="B205">
        <v>0</v>
      </c>
      <c r="C205">
        <v>32</v>
      </c>
      <c r="D205">
        <v>32</v>
      </c>
      <c r="E205">
        <v>49</v>
      </c>
      <c r="F205">
        <v>69</v>
      </c>
      <c r="G205">
        <v>57</v>
      </c>
    </row>
    <row r="206" spans="1:7" x14ac:dyDescent="0.25">
      <c r="A206" t="s">
        <v>214</v>
      </c>
      <c r="B206">
        <v>0</v>
      </c>
      <c r="C206">
        <v>42</v>
      </c>
      <c r="D206">
        <v>42</v>
      </c>
      <c r="E206">
        <v>63</v>
      </c>
      <c r="F206">
        <v>90</v>
      </c>
      <c r="G206">
        <v>74</v>
      </c>
    </row>
    <row r="207" spans="1:7" x14ac:dyDescent="0.25">
      <c r="A207" t="s">
        <v>215</v>
      </c>
      <c r="B207">
        <v>0</v>
      </c>
      <c r="C207">
        <v>0</v>
      </c>
      <c r="D207">
        <v>0</v>
      </c>
      <c r="E207">
        <v>0</v>
      </c>
      <c r="F207">
        <v>0</v>
      </c>
      <c r="G207">
        <v>0</v>
      </c>
    </row>
    <row r="208" spans="1:7" x14ac:dyDescent="0.25">
      <c r="A208" t="s">
        <v>216</v>
      </c>
      <c r="B208">
        <v>0</v>
      </c>
      <c r="C208">
        <v>42</v>
      </c>
      <c r="D208">
        <v>42</v>
      </c>
      <c r="E208">
        <v>62</v>
      </c>
      <c r="F208">
        <v>87</v>
      </c>
      <c r="G208">
        <v>72</v>
      </c>
    </row>
    <row r="209" spans="1:7" x14ac:dyDescent="0.25">
      <c r="A209" t="s">
        <v>217</v>
      </c>
      <c r="B209">
        <v>0</v>
      </c>
      <c r="C209">
        <v>0</v>
      </c>
      <c r="D209">
        <v>0</v>
      </c>
      <c r="E209">
        <v>0</v>
      </c>
      <c r="F209">
        <v>0</v>
      </c>
      <c r="G209">
        <v>0</v>
      </c>
    </row>
    <row r="210" spans="1:7" x14ac:dyDescent="0.25">
      <c r="A210" t="s">
        <v>218</v>
      </c>
      <c r="B210">
        <v>36</v>
      </c>
      <c r="C210">
        <v>24</v>
      </c>
      <c r="D210">
        <v>24</v>
      </c>
      <c r="E210">
        <v>36</v>
      </c>
      <c r="F210">
        <v>51</v>
      </c>
      <c r="G210">
        <v>42</v>
      </c>
    </row>
    <row r="211" spans="1:7" x14ac:dyDescent="0.25">
      <c r="A211" t="s">
        <v>219</v>
      </c>
      <c r="B211">
        <v>0</v>
      </c>
      <c r="C211">
        <v>0</v>
      </c>
      <c r="D211">
        <v>0</v>
      </c>
      <c r="E211">
        <v>0</v>
      </c>
      <c r="F211">
        <v>0</v>
      </c>
      <c r="G211">
        <v>0</v>
      </c>
    </row>
    <row r="212" spans="1:7" x14ac:dyDescent="0.25">
      <c r="A212" t="s">
        <v>220</v>
      </c>
      <c r="B212">
        <v>0</v>
      </c>
      <c r="C212">
        <v>0</v>
      </c>
      <c r="D212">
        <v>0</v>
      </c>
      <c r="E212">
        <v>0</v>
      </c>
      <c r="F212">
        <v>0</v>
      </c>
      <c r="G212">
        <v>0</v>
      </c>
    </row>
    <row r="213" spans="1:7" x14ac:dyDescent="0.25">
      <c r="A213" t="s">
        <v>221</v>
      </c>
      <c r="B213">
        <v>0</v>
      </c>
      <c r="C213">
        <v>0</v>
      </c>
      <c r="D213">
        <v>0</v>
      </c>
      <c r="E213">
        <v>0</v>
      </c>
      <c r="F213">
        <v>0</v>
      </c>
      <c r="G213">
        <v>0</v>
      </c>
    </row>
    <row r="214" spans="1:7" x14ac:dyDescent="0.25">
      <c r="A214" t="s">
        <v>222</v>
      </c>
      <c r="B214">
        <v>0</v>
      </c>
      <c r="C214">
        <v>0</v>
      </c>
      <c r="D214">
        <v>0</v>
      </c>
      <c r="E214">
        <v>0</v>
      </c>
      <c r="F214">
        <v>0</v>
      </c>
      <c r="G214">
        <v>0</v>
      </c>
    </row>
    <row r="215" spans="1:7" x14ac:dyDescent="0.25">
      <c r="A215" t="s">
        <v>223</v>
      </c>
      <c r="B215">
        <v>0</v>
      </c>
      <c r="C215">
        <v>0</v>
      </c>
      <c r="D215">
        <v>0</v>
      </c>
      <c r="E215">
        <v>0</v>
      </c>
      <c r="F215">
        <v>0</v>
      </c>
      <c r="G215">
        <v>0</v>
      </c>
    </row>
    <row r="216" spans="1:7" x14ac:dyDescent="0.25">
      <c r="A216" t="s">
        <v>224</v>
      </c>
      <c r="B216">
        <v>0</v>
      </c>
      <c r="C216">
        <v>0</v>
      </c>
      <c r="D216">
        <v>0</v>
      </c>
      <c r="E216">
        <v>0</v>
      </c>
      <c r="F216">
        <v>0</v>
      </c>
      <c r="G216">
        <v>0</v>
      </c>
    </row>
    <row r="217" spans="1:7" x14ac:dyDescent="0.25">
      <c r="A217" t="s">
        <v>225</v>
      </c>
      <c r="B217">
        <v>0</v>
      </c>
      <c r="C217">
        <v>30</v>
      </c>
      <c r="D217">
        <v>30</v>
      </c>
      <c r="E217">
        <v>45</v>
      </c>
      <c r="F217">
        <v>63</v>
      </c>
      <c r="G217">
        <v>52</v>
      </c>
    </row>
    <row r="218" spans="1:7" x14ac:dyDescent="0.25">
      <c r="A218" t="s">
        <v>226</v>
      </c>
      <c r="B218">
        <v>0</v>
      </c>
      <c r="C218">
        <v>0</v>
      </c>
      <c r="D218">
        <v>0</v>
      </c>
      <c r="E218">
        <v>0</v>
      </c>
      <c r="F218">
        <v>0</v>
      </c>
      <c r="G218">
        <v>0</v>
      </c>
    </row>
    <row r="219" spans="1:7" x14ac:dyDescent="0.25">
      <c r="A219" t="s">
        <v>227</v>
      </c>
      <c r="B219">
        <v>0</v>
      </c>
      <c r="C219">
        <v>0</v>
      </c>
      <c r="D219">
        <v>0</v>
      </c>
      <c r="E219">
        <v>0</v>
      </c>
      <c r="F219">
        <v>0</v>
      </c>
      <c r="G219">
        <v>0</v>
      </c>
    </row>
    <row r="220" spans="1:7" x14ac:dyDescent="0.25">
      <c r="A220" t="s">
        <v>228</v>
      </c>
      <c r="B220">
        <v>0</v>
      </c>
      <c r="C220">
        <v>0</v>
      </c>
      <c r="D220">
        <v>0</v>
      </c>
      <c r="E220">
        <v>0</v>
      </c>
      <c r="F220">
        <v>0</v>
      </c>
      <c r="G220">
        <v>0</v>
      </c>
    </row>
    <row r="221" spans="1:7" x14ac:dyDescent="0.25">
      <c r="A221" t="s">
        <v>229</v>
      </c>
      <c r="B221">
        <v>48</v>
      </c>
      <c r="C221">
        <v>40</v>
      </c>
      <c r="D221">
        <v>40</v>
      </c>
      <c r="E221">
        <v>60</v>
      </c>
      <c r="F221">
        <v>85</v>
      </c>
      <c r="G221">
        <v>70</v>
      </c>
    </row>
    <row r="222" spans="1:7" x14ac:dyDescent="0.25">
      <c r="A222" t="s">
        <v>230</v>
      </c>
      <c r="B222">
        <v>0</v>
      </c>
      <c r="C222">
        <v>0</v>
      </c>
      <c r="D222">
        <v>0</v>
      </c>
      <c r="E222">
        <v>0</v>
      </c>
      <c r="F222">
        <v>0</v>
      </c>
      <c r="G222">
        <v>0</v>
      </c>
    </row>
    <row r="223" spans="1:7" x14ac:dyDescent="0.25">
      <c r="A223" t="s">
        <v>231</v>
      </c>
      <c r="B223">
        <v>0</v>
      </c>
      <c r="C223">
        <v>26</v>
      </c>
      <c r="D223">
        <v>26</v>
      </c>
      <c r="E223">
        <v>39</v>
      </c>
      <c r="F223">
        <v>55</v>
      </c>
      <c r="G223">
        <v>45</v>
      </c>
    </row>
    <row r="224" spans="1:7" x14ac:dyDescent="0.25">
      <c r="A224" t="s">
        <v>232</v>
      </c>
      <c r="B224">
        <v>42</v>
      </c>
      <c r="C224">
        <v>14</v>
      </c>
      <c r="D224">
        <v>14</v>
      </c>
      <c r="E224">
        <v>21</v>
      </c>
      <c r="F224">
        <v>31</v>
      </c>
      <c r="G224">
        <v>25</v>
      </c>
    </row>
    <row r="225" spans="1:7" x14ac:dyDescent="0.25">
      <c r="A225" t="s">
        <v>233</v>
      </c>
      <c r="B225">
        <v>0</v>
      </c>
      <c r="C225">
        <v>39</v>
      </c>
      <c r="D225">
        <v>39</v>
      </c>
      <c r="E225">
        <v>58</v>
      </c>
      <c r="F225">
        <v>82</v>
      </c>
      <c r="G225">
        <v>68</v>
      </c>
    </row>
    <row r="226" spans="1:7" x14ac:dyDescent="0.25">
      <c r="A226" t="s">
        <v>234</v>
      </c>
      <c r="B226">
        <v>54</v>
      </c>
      <c r="C226">
        <v>28</v>
      </c>
      <c r="D226">
        <v>28</v>
      </c>
      <c r="E226">
        <v>43</v>
      </c>
      <c r="F226">
        <v>61</v>
      </c>
      <c r="G226">
        <v>50</v>
      </c>
    </row>
    <row r="227" spans="1:7" x14ac:dyDescent="0.25">
      <c r="A227" t="s">
        <v>235</v>
      </c>
      <c r="B227">
        <v>0</v>
      </c>
      <c r="C227">
        <v>34</v>
      </c>
      <c r="D227">
        <v>34</v>
      </c>
      <c r="E227">
        <v>52</v>
      </c>
      <c r="F227">
        <v>74</v>
      </c>
      <c r="G227">
        <v>61</v>
      </c>
    </row>
    <row r="228" spans="1:7" x14ac:dyDescent="0.25">
      <c r="A228" t="s">
        <v>236</v>
      </c>
      <c r="B228">
        <v>0</v>
      </c>
      <c r="C228">
        <v>0</v>
      </c>
      <c r="D228">
        <v>0</v>
      </c>
      <c r="E228">
        <v>0</v>
      </c>
      <c r="F228">
        <v>0</v>
      </c>
      <c r="G228">
        <v>0</v>
      </c>
    </row>
    <row r="229" spans="1:7" x14ac:dyDescent="0.25">
      <c r="A229" t="s">
        <v>237</v>
      </c>
      <c r="B229">
        <v>0</v>
      </c>
      <c r="C229">
        <v>0</v>
      </c>
      <c r="D229">
        <v>0</v>
      </c>
      <c r="E229">
        <v>0</v>
      </c>
      <c r="F229">
        <v>0</v>
      </c>
      <c r="G229">
        <v>0</v>
      </c>
    </row>
    <row r="230" spans="1:7" x14ac:dyDescent="0.25">
      <c r="A230" t="s">
        <v>238</v>
      </c>
      <c r="B230">
        <v>0</v>
      </c>
      <c r="C230">
        <v>0</v>
      </c>
      <c r="D230">
        <v>0</v>
      </c>
      <c r="E230">
        <v>0</v>
      </c>
      <c r="F230">
        <v>0</v>
      </c>
      <c r="G230">
        <v>0</v>
      </c>
    </row>
    <row r="231" spans="1:7" x14ac:dyDescent="0.25">
      <c r="A231" t="s">
        <v>239</v>
      </c>
      <c r="B231">
        <v>0</v>
      </c>
      <c r="C231">
        <v>55</v>
      </c>
      <c r="D231">
        <v>55</v>
      </c>
      <c r="E231">
        <v>81</v>
      </c>
      <c r="F231">
        <v>116</v>
      </c>
      <c r="G231">
        <v>96</v>
      </c>
    </row>
    <row r="232" spans="1:7" x14ac:dyDescent="0.25">
      <c r="A232" t="s">
        <v>240</v>
      </c>
      <c r="B232">
        <v>0</v>
      </c>
      <c r="C232">
        <v>42</v>
      </c>
      <c r="D232">
        <v>42</v>
      </c>
      <c r="E232">
        <v>62</v>
      </c>
      <c r="F232">
        <v>88</v>
      </c>
      <c r="G232">
        <v>73</v>
      </c>
    </row>
    <row r="233" spans="1:7" x14ac:dyDescent="0.25">
      <c r="A233" t="s">
        <v>241</v>
      </c>
      <c r="B233">
        <v>0</v>
      </c>
      <c r="C233">
        <v>0</v>
      </c>
      <c r="D233">
        <v>0</v>
      </c>
      <c r="E233">
        <v>0</v>
      </c>
      <c r="F233">
        <v>0</v>
      </c>
      <c r="G233">
        <v>0</v>
      </c>
    </row>
    <row r="234" spans="1:7" x14ac:dyDescent="0.25">
      <c r="A234" t="s">
        <v>242</v>
      </c>
      <c r="B234">
        <v>0</v>
      </c>
      <c r="C234">
        <v>0</v>
      </c>
      <c r="D234">
        <v>0</v>
      </c>
      <c r="E234">
        <v>0</v>
      </c>
      <c r="F234">
        <v>0</v>
      </c>
      <c r="G234">
        <v>0</v>
      </c>
    </row>
    <row r="235" spans="1:7" x14ac:dyDescent="0.25">
      <c r="A235" t="s">
        <v>243</v>
      </c>
      <c r="B235">
        <v>0</v>
      </c>
      <c r="C235">
        <v>31</v>
      </c>
      <c r="D235">
        <v>31</v>
      </c>
      <c r="E235">
        <v>46</v>
      </c>
      <c r="F235">
        <v>67</v>
      </c>
      <c r="G235">
        <v>55</v>
      </c>
    </row>
    <row r="236" spans="1:7" x14ac:dyDescent="0.25">
      <c r="A236" t="s">
        <v>244</v>
      </c>
      <c r="B236">
        <v>0</v>
      </c>
      <c r="C236">
        <v>24</v>
      </c>
      <c r="D236">
        <v>24</v>
      </c>
      <c r="E236">
        <v>36</v>
      </c>
      <c r="F236">
        <v>51</v>
      </c>
      <c r="G236">
        <v>42</v>
      </c>
    </row>
    <row r="237" spans="1:7" x14ac:dyDescent="0.25">
      <c r="A237" t="s">
        <v>245</v>
      </c>
      <c r="B237">
        <v>0</v>
      </c>
      <c r="C237">
        <v>27</v>
      </c>
      <c r="D237">
        <v>27</v>
      </c>
      <c r="E237">
        <v>42</v>
      </c>
      <c r="F237">
        <v>58</v>
      </c>
      <c r="G237">
        <v>49</v>
      </c>
    </row>
    <row r="238" spans="1:7" x14ac:dyDescent="0.25">
      <c r="A238" t="s">
        <v>246</v>
      </c>
      <c r="B238">
        <v>0</v>
      </c>
      <c r="C238">
        <v>0</v>
      </c>
      <c r="D238">
        <v>0</v>
      </c>
      <c r="E238">
        <v>0</v>
      </c>
      <c r="F238">
        <v>0</v>
      </c>
      <c r="G238">
        <v>0</v>
      </c>
    </row>
    <row r="239" spans="1:7" x14ac:dyDescent="0.25">
      <c r="A239" t="s">
        <v>247</v>
      </c>
      <c r="B239">
        <v>0</v>
      </c>
      <c r="C239">
        <v>0</v>
      </c>
      <c r="D239">
        <v>0</v>
      </c>
      <c r="E239">
        <v>0</v>
      </c>
      <c r="F239">
        <v>0</v>
      </c>
      <c r="G239">
        <v>0</v>
      </c>
    </row>
    <row r="240" spans="1:7" x14ac:dyDescent="0.25">
      <c r="A240" t="s">
        <v>248</v>
      </c>
      <c r="B240">
        <v>0</v>
      </c>
      <c r="C240">
        <v>0</v>
      </c>
      <c r="D240">
        <v>0</v>
      </c>
      <c r="E240">
        <v>0</v>
      </c>
      <c r="F240">
        <v>0</v>
      </c>
      <c r="G240">
        <v>0</v>
      </c>
    </row>
    <row r="241" spans="1:7" x14ac:dyDescent="0.25">
      <c r="A241" t="s">
        <v>249</v>
      </c>
      <c r="B241">
        <v>96</v>
      </c>
      <c r="C241">
        <v>28</v>
      </c>
      <c r="D241">
        <v>28</v>
      </c>
      <c r="E241">
        <v>42</v>
      </c>
      <c r="F241">
        <v>60</v>
      </c>
      <c r="G241">
        <v>49</v>
      </c>
    </row>
    <row r="242" spans="1:7" x14ac:dyDescent="0.25">
      <c r="A242" t="s">
        <v>250</v>
      </c>
      <c r="B242">
        <v>0</v>
      </c>
      <c r="C242">
        <v>25</v>
      </c>
      <c r="D242">
        <v>25</v>
      </c>
      <c r="E242">
        <v>37</v>
      </c>
      <c r="F242">
        <v>52</v>
      </c>
      <c r="G242">
        <v>43</v>
      </c>
    </row>
    <row r="243" spans="1:7" x14ac:dyDescent="0.25">
      <c r="A243" t="s">
        <v>251</v>
      </c>
      <c r="B243">
        <v>0</v>
      </c>
      <c r="C243">
        <v>31</v>
      </c>
      <c r="D243">
        <v>31</v>
      </c>
      <c r="E243">
        <v>46</v>
      </c>
      <c r="F243">
        <v>67</v>
      </c>
      <c r="G243">
        <v>55</v>
      </c>
    </row>
    <row r="244" spans="1:7" x14ac:dyDescent="0.25">
      <c r="A244" t="s">
        <v>252</v>
      </c>
      <c r="B244">
        <v>0</v>
      </c>
      <c r="C244">
        <v>37</v>
      </c>
      <c r="D244">
        <v>37</v>
      </c>
      <c r="E244">
        <v>55</v>
      </c>
      <c r="F244">
        <v>78</v>
      </c>
      <c r="G244">
        <v>64</v>
      </c>
    </row>
    <row r="245" spans="1:7" x14ac:dyDescent="0.25">
      <c r="A245" t="s">
        <v>253</v>
      </c>
      <c r="B245">
        <v>72</v>
      </c>
      <c r="C245">
        <v>36</v>
      </c>
      <c r="D245">
        <v>36</v>
      </c>
      <c r="E245">
        <v>52</v>
      </c>
      <c r="F245">
        <v>75</v>
      </c>
      <c r="G245">
        <v>62</v>
      </c>
    </row>
    <row r="246" spans="1:7" x14ac:dyDescent="0.25">
      <c r="A246" t="s">
        <v>254</v>
      </c>
      <c r="B246">
        <v>0</v>
      </c>
      <c r="C246">
        <v>0</v>
      </c>
      <c r="D246">
        <v>0</v>
      </c>
      <c r="E246">
        <v>0</v>
      </c>
      <c r="F246">
        <v>0</v>
      </c>
      <c r="G246">
        <v>0</v>
      </c>
    </row>
    <row r="247" spans="1:7" x14ac:dyDescent="0.25">
      <c r="A247" t="s">
        <v>255</v>
      </c>
      <c r="B247">
        <v>0</v>
      </c>
      <c r="C247">
        <v>0</v>
      </c>
      <c r="D247">
        <v>0</v>
      </c>
      <c r="E247">
        <v>0</v>
      </c>
      <c r="F247">
        <v>0</v>
      </c>
      <c r="G247">
        <v>0</v>
      </c>
    </row>
    <row r="248" spans="1:7" x14ac:dyDescent="0.25">
      <c r="A248" t="s">
        <v>256</v>
      </c>
      <c r="B248">
        <v>0</v>
      </c>
      <c r="C248">
        <v>45</v>
      </c>
      <c r="D248">
        <v>45</v>
      </c>
      <c r="E248">
        <v>68</v>
      </c>
      <c r="F248">
        <v>96</v>
      </c>
      <c r="G248">
        <v>79</v>
      </c>
    </row>
    <row r="249" spans="1:7" x14ac:dyDescent="0.25">
      <c r="A249" t="s">
        <v>257</v>
      </c>
      <c r="B249">
        <v>0</v>
      </c>
      <c r="C249">
        <v>44</v>
      </c>
      <c r="D249">
        <v>44</v>
      </c>
      <c r="E249">
        <v>66</v>
      </c>
      <c r="F249">
        <v>93</v>
      </c>
      <c r="G249">
        <v>76</v>
      </c>
    </row>
    <row r="250" spans="1:7" x14ac:dyDescent="0.25">
      <c r="A250" t="s">
        <v>258</v>
      </c>
      <c r="B250">
        <v>20</v>
      </c>
      <c r="C250">
        <v>51</v>
      </c>
      <c r="D250">
        <v>51</v>
      </c>
      <c r="E250">
        <v>78</v>
      </c>
      <c r="F250">
        <v>110</v>
      </c>
      <c r="G250">
        <v>90</v>
      </c>
    </row>
    <row r="251" spans="1:7" x14ac:dyDescent="0.25">
      <c r="A251" t="s">
        <v>259</v>
      </c>
      <c r="B251">
        <v>0</v>
      </c>
      <c r="C251">
        <v>28</v>
      </c>
      <c r="D251">
        <v>28</v>
      </c>
      <c r="E251">
        <v>42</v>
      </c>
      <c r="F251">
        <v>60</v>
      </c>
      <c r="G251">
        <v>49</v>
      </c>
    </row>
    <row r="252" spans="1:7" x14ac:dyDescent="0.25">
      <c r="A252" t="s">
        <v>260</v>
      </c>
      <c r="B252">
        <v>0</v>
      </c>
      <c r="C252">
        <v>0</v>
      </c>
      <c r="D252">
        <v>0</v>
      </c>
      <c r="E252">
        <v>0</v>
      </c>
      <c r="F252">
        <v>0</v>
      </c>
      <c r="G252">
        <v>0</v>
      </c>
    </row>
    <row r="253" spans="1:7" x14ac:dyDescent="0.25">
      <c r="A253" t="s">
        <v>261</v>
      </c>
      <c r="B253">
        <v>0</v>
      </c>
      <c r="C253">
        <v>0</v>
      </c>
      <c r="D253">
        <v>0</v>
      </c>
      <c r="E253">
        <v>0</v>
      </c>
      <c r="F253">
        <v>0</v>
      </c>
      <c r="G253">
        <v>0</v>
      </c>
    </row>
    <row r="254" spans="1:7" x14ac:dyDescent="0.25">
      <c r="A254" t="s">
        <v>262</v>
      </c>
      <c r="B254">
        <v>0</v>
      </c>
      <c r="C254">
        <v>0</v>
      </c>
      <c r="D254">
        <v>0</v>
      </c>
      <c r="E254">
        <v>0</v>
      </c>
      <c r="F254">
        <v>0</v>
      </c>
      <c r="G254">
        <v>0</v>
      </c>
    </row>
    <row r="255" spans="1:7" x14ac:dyDescent="0.25">
      <c r="A255" t="s">
        <v>263</v>
      </c>
      <c r="B255">
        <v>0</v>
      </c>
      <c r="C255">
        <v>0</v>
      </c>
      <c r="D255">
        <v>0</v>
      </c>
      <c r="E255">
        <v>0</v>
      </c>
      <c r="F255">
        <v>0</v>
      </c>
      <c r="G255">
        <v>0</v>
      </c>
    </row>
    <row r="256" spans="1:7" x14ac:dyDescent="0.25">
      <c r="A256" t="s">
        <v>264</v>
      </c>
      <c r="B256">
        <v>0</v>
      </c>
      <c r="C256">
        <v>0</v>
      </c>
      <c r="D256">
        <v>0</v>
      </c>
      <c r="E256">
        <v>0</v>
      </c>
      <c r="F256">
        <v>0</v>
      </c>
      <c r="G256">
        <v>0</v>
      </c>
    </row>
    <row r="257" spans="1:7" x14ac:dyDescent="0.25">
      <c r="A257" t="s">
        <v>265</v>
      </c>
      <c r="B257">
        <v>0</v>
      </c>
      <c r="C257">
        <v>46</v>
      </c>
      <c r="D257">
        <v>46</v>
      </c>
      <c r="E257">
        <v>70</v>
      </c>
      <c r="F257">
        <v>99</v>
      </c>
      <c r="G257">
        <v>81</v>
      </c>
    </row>
  </sheetData>
  <sheetProtection algorithmName="SHA-512" hashValue="xqKMv7JxduVVkvw0KWwcpQKMYS0MUVJp7ayxmQxgpwDdrB4vcsVvuLmQKX7K5vWtcrb/wFIRcBnP2i5Zg/rNMw==" saltValue="fPDdDGBE/8B5BzUawXBn4Q==" spinCount="100000" sheet="1" objects="1" scenarios="1"/>
  <hyperlinks>
    <hyperlink ref="A257" r:id="rId1" display="http://www.laenderdaten.de/europa/zypern/republik_zypern/index.aspx" xr:uid="{0CE9136B-97CF-4E8D-B1D1-CB699B3BE5C7}"/>
    <hyperlink ref="A256" r:id="rId2" display="http://www.laenderdaten.de/afrika/zentralafrikanische_republik/index.aspx" xr:uid="{D19A4A06-165A-494F-8632-78C4CB7B2E97}"/>
    <hyperlink ref="A255" r:id="rId3" display="http://www.laenderdaten.de/afrika/westsahara/index.aspx" xr:uid="{F1379FF2-1683-4EC8-9C19-C92D342D9BD8}"/>
    <hyperlink ref="A254" r:id="rId4" display="http://www.laenderdaten.de/naher_osten/westjordanland/index.aspx" xr:uid="{A38D50BE-D743-49E1-90C4-D3813120E386}"/>
    <hyperlink ref="A253" r:id="rId5" display="http://www.laenderdaten.de/suedostasien/weihnachtsinsel/index.aspx" xr:uid="{10F75459-C2AA-470D-94FA-B877F776D753}"/>
    <hyperlink ref="A252" r:id="rId6" display="http://www.laenderdaten.de/ozeanien/wallis_und_futuna/index.aspx" xr:uid="{86F7EAE0-0136-43ED-B283-1F6C387767B4}"/>
    <hyperlink ref="A251" r:id="rId7" display="http://www.laenderdaten.de/suedostasien/vietnam/index.aspx" xr:uid="{967BC744-A8F4-4326-B9CB-872A534FE011}"/>
    <hyperlink ref="A250" r:id="rId8" display="http://www.laenderdaten.de/nordamerika/usa/index.aspx" xr:uid="{2AD39B25-BA67-4000-8CA6-B045947AC82B}"/>
    <hyperlink ref="A249" r:id="rId9" display="http://www.laenderdaten.de/naher_osten/vereinigte_arabische_emirate/index.aspx" xr:uid="{6396D373-97CC-414D-A366-3959CC03459B}"/>
    <hyperlink ref="A248" r:id="rId10" display="http://www.laenderdaten.de/suedamerika/venezuela/index.aspx" xr:uid="{F04C2281-27D9-4202-ADE2-CB64AF048CC4}"/>
    <hyperlink ref="A247" r:id="rId11" display="http://www.laenderdaten.de/europa/vatikanstadt/index.aspx" xr:uid="{E1136201-B818-4021-A497-D48F4FB1C507}"/>
    <hyperlink ref="A246" r:id="rId12" display="http://www.laenderdaten.de/ozeanien/vanuatu/index.aspx" xr:uid="{0E4F4987-EFAB-4F78-A099-7F7D0BC043AE}"/>
    <hyperlink ref="A245" r:id="rId13" display="http://www.laenderdaten.de/asien/usbekistan/index.aspx" xr:uid="{7D5A65EC-F615-4387-9499-A635B3973FCE}"/>
    <hyperlink ref="A244" r:id="rId14" display="http://www.laenderdaten.de/suedamerika/uruguay/index.aspx" xr:uid="{A69A52FE-EF0D-409C-BEBD-D657F77E3FAF}"/>
    <hyperlink ref="A243" r:id="rId15" display="http://www.laenderdaten.de/europa/ungarn/index.aspx" xr:uid="{7999C25E-68A0-4115-BF7D-FDBEBDC8307A}"/>
    <hyperlink ref="A242" r:id="rId16" display="http://www.laenderdaten.de/europa/ukraine/index.aspx" xr:uid="{47118986-4AE3-4D53-A3F4-C422036FBCEF}"/>
    <hyperlink ref="A241" r:id="rId17" display="http://www.laenderdaten.de/afrika/uganda/index.aspx" xr:uid="{4F75E944-B826-4B8A-B5CB-00052ADAC224}"/>
    <hyperlink ref="A240" r:id="rId18" display="http://www.laenderdaten.de/ozeanien/tuvalu/index.aspx" xr:uid="{FED3A56D-6A72-4F72-8B1E-19AD5135800C}"/>
    <hyperlink ref="A239" r:id="rId19" display="http://www.laenderdaten.de/karibik/turks_und_caicosinseln/index.aspx" xr:uid="{0AA2AC65-83A1-4B08-8529-06BE319B5DDF}"/>
    <hyperlink ref="A238" r:id="rId20" display="http://www.laenderdaten.de/asien/turkmenistan/index.aspx" xr:uid="{3D120604-19EA-4622-9962-F61DE40C7B32}"/>
    <hyperlink ref="A237" r:id="rId21" display="http://www.laenderdaten.de/europa/tuerkei/index.aspx" xr:uid="{B1ED7B18-7B06-4891-AA68-3C60CAE5CBFD}"/>
    <hyperlink ref="A236" r:id="rId22" display="http://www.laenderdaten.de/afrika/tunesien/index.aspx" xr:uid="{DBD52EE3-7F54-48EE-ADF5-69FE00F6962A}"/>
    <hyperlink ref="A235" r:id="rId23" display="http://www.laenderdaten.de/europa/tschechien/index.aspx" xr:uid="{3D652BFE-263A-4E38-8FF0-676A7AD3D5F8}"/>
    <hyperlink ref="A234" r:id="rId24" display="http://www.laenderdaten.de/afrika/tschad/index.aspx" xr:uid="{7FBA91FF-7BE9-4C8F-92B8-B3582AA0C4B5}"/>
    <hyperlink ref="A233" r:id="rId25" display="https://www.lexas.de/afrika/tromelin/index.aspx" xr:uid="{76C99DEF-9DD2-4630-9DF2-15014D36124B}"/>
    <hyperlink ref="A232" r:id="rId26" display="http://www.laenderdaten.de/karibik/trinidad_und_tobago/index.aspx" xr:uid="{EE9A1108-6578-4985-B936-E7D4A9BF04E0}"/>
    <hyperlink ref="A231" r:id="rId27" display="http://www.laenderdaten.de/ozeanien/tonga/index.aspx" xr:uid="{526737FF-9786-44D3-B67A-28520EDB3B44}"/>
    <hyperlink ref="A230" r:id="rId28" display="http://www.laenderdaten.de/ozeanien/tokelau/index.aspx" xr:uid="{AE6E7BE1-7713-4124-8083-CB1F77E6A518}"/>
    <hyperlink ref="A229" r:id="rId29" display="http://www.laenderdaten.de/afrika/togo/index.aspx" xr:uid="{F55CA306-48B3-405B-9B76-AA49642FC761}"/>
    <hyperlink ref="A228" r:id="rId30" display="http://www.laenderdaten.de/suedostasien/timor-leste/index.aspx" xr:uid="{2F651BD1-1DEF-49FD-A131-3894136DEEC1}"/>
    <hyperlink ref="A227" r:id="rId31" display="http://www.laenderdaten.de/suedostasien/thailand/index.aspx" xr:uid="{3269B360-4937-4DBE-A9E0-53E5E2E6A291}"/>
    <hyperlink ref="A226" r:id="rId32" display="http://www.laenderdaten.de/afrika/tansania/index.aspx" xr:uid="{B3810A41-204D-4C19-89D3-F92877A834BB}"/>
    <hyperlink ref="A225" r:id="rId33" display="http://www.laenderdaten.de/asien/taiwan/index.aspx" xr:uid="{E5ECD137-10AF-4533-805F-C04D44D6A490}"/>
    <hyperlink ref="A224" r:id="rId34" display="http://www.laenderdaten.de/asien/tadschikistan/index.aspx" xr:uid="{9AFC8F70-0FAE-4C9A-8F68-812AE9B42FE1}"/>
    <hyperlink ref="A223" r:id="rId35" display="http://www.laenderdaten.de/naher_osten/syrien/index.aspx" xr:uid="{29630B06-AB16-4D8B-B166-D9B3FC109CA0}"/>
    <hyperlink ref="A222" r:id="rId36" display="http://www.laenderdaten.de/afrika/swasiland/index.aspx" xr:uid="{4840E2C5-BB13-4190-B33A-27C1E5B70077}"/>
    <hyperlink ref="A221" r:id="rId37" display="http://www.laenderdaten.de/suedamerika/suriname/index.aspx" xr:uid="{5AF254FE-7969-4113-AF74-0F40C91058DB}"/>
    <hyperlink ref="A220" r:id="rId38" display="http://www.laenderdaten.de/afrika/suedsudan/index.aspx" xr:uid="{6FA5AE11-3012-45F5-915E-ACCFD99B7451}"/>
    <hyperlink ref="A219" r:id="rId39" display="http://www.laenderdaten.de/antarktis/suedgeorgien/index.aspx" xr:uid="{C221F6E5-69CA-4F54-9725-0B28B7CBA441}"/>
    <hyperlink ref="A218" r:id="rId40" display="http://www.laenderdaten.de/afrika/sudan/index.aspx" xr:uid="{0C935F59-54D9-436B-AA4B-76F42F4AC3EC}"/>
    <hyperlink ref="A217" r:id="rId41" display="http://www.laenderdaten.de/afrika/suedafrika/index.aspx" xr:uid="{85BD9D14-F503-490C-813D-D6435F67F9DE}"/>
    <hyperlink ref="A216" r:id="rId42" display="http://www.laenderdaten.de/karibik/saint_vincent_und_die_grenadinen/index.aspx" xr:uid="{67E5E53C-B48A-46D7-8AF2-C4A699408B11}"/>
    <hyperlink ref="A215" r:id="rId43" display="https://www.lexas.de/nordamerika/saint_pierre_und_miquelon/index.aspx" xr:uid="{2F276D12-0FDF-47F2-9FDB-CAADCA258A80}"/>
    <hyperlink ref="A214" r:id="rId44" display="http://www.laenderdaten.de/karibik/saint_lucia/index.aspx" xr:uid="{1DFF4A4D-0F74-4A5C-ADDE-4564716BC3FB}"/>
    <hyperlink ref="A213" r:id="rId45" display="http://www.laenderdaten.de/karibik/saint_kitts_und_nevis/index.aspx" xr:uid="{67CD929A-D17B-45A8-938D-59841221E217}"/>
    <hyperlink ref="A212" r:id="rId46" display="http://www.laenderdaten.de/afrika/saint_helena/index.aspx" xr:uid="{F8F55B43-14AB-4F73-BB88-48C24D9D6134}"/>
    <hyperlink ref="A211" r:id="rId47" display="http://www.laenderdaten.de/karibik/saint_barthelemy/index.aspx" xr:uid="{F4460505-0A1B-4BE4-B7D9-2FE3DCAEF606}"/>
    <hyperlink ref="A210" r:id="rId48" display="http://www.laenderdaten.de/asien/sri_lanka/index.aspx" xr:uid="{FF6F7550-7F35-49E4-B7D2-3A2F5F31B6CD}"/>
    <hyperlink ref="A209" r:id="rId49" display="http://www.laenderdaten.de/europa/spitzbergen/index.aspx" xr:uid="{98EA9F02-1417-48A3-BFD1-6352EDC873AF}"/>
    <hyperlink ref="A208" r:id="rId50" display="http://www.laenderdaten.de/europa/spanien/index.aspx" xr:uid="{AC0F858B-ADCC-4887-B705-E76BAB0E3235}"/>
    <hyperlink ref="A207" r:id="rId51" display="http://www.laenderdaten.de/afrika/somalia/index.aspx" xr:uid="{B7643A77-2E1C-4B76-8220-333D6CFEAA25}"/>
    <hyperlink ref="A206" r:id="rId52" display="http://www.laenderdaten.de/europa/slowenien/index.aspx" xr:uid="{DF2F8D1F-A7A7-4330-A928-9990D8D5A1CE}"/>
    <hyperlink ref="A205" r:id="rId53" display="http://www.laenderdaten.de/europa/slowakei/index.aspx" xr:uid="{97DDF82A-12FD-4EC7-8127-58D554C601C2}"/>
    <hyperlink ref="A204" r:id="rId54" display="http://www.laenderdaten.de/suedostasien/singapur/index.aspx" xr:uid="{DD44F874-3611-4401-8AF0-CCBF3689F725}"/>
    <hyperlink ref="A203" r:id="rId55" display="http://www.laenderdaten.de/afrika/simbabwe/index.aspx" xr:uid="{7B1A780E-4257-4DE4-8D25-B8F03ACA7A39}"/>
    <hyperlink ref="A202" r:id="rId56" display="http://www.laenderdaten.de/afrika/sierra_leone/index.aspx" xr:uid="{02E39284-EF3B-4259-81A9-1623E8554643}"/>
    <hyperlink ref="A201" r:id="rId57" display="http://www.laenderdaten.de/afrika/seychellen/index.aspx" xr:uid="{E27E7C43-9A22-47D1-88E3-21682BFA01BF}"/>
    <hyperlink ref="A200" r:id="rId58" display="https://www.lexas.de/europa/serbien_und_montenegro/index.aspx" xr:uid="{8E5F00F4-CBE7-4476-9493-2BC07BDAB086}"/>
    <hyperlink ref="A199" r:id="rId59" display="http://www.laenderdaten.de/europa/serbien/index.aspx" xr:uid="{839AC42C-7D98-41F8-ADF2-3E4169E0626E}"/>
    <hyperlink ref="A198" r:id="rId60" display="http://www.laenderdaten.de/afrika/senegal/index.aspx" xr:uid="{E6A91361-F443-453D-9517-75A269F28BF3}"/>
    <hyperlink ref="A197" r:id="rId61" display="http://www.laenderdaten.de/europa/schweiz/index.aspx" xr:uid="{A8A7C03A-1884-43BD-9118-FC38BE3EC91B}"/>
    <hyperlink ref="A196" r:id="rId62" display="http://www.laenderdaten.de/europa/schweden/index.aspx" xr:uid="{674AE0CC-B19D-4551-818B-32F1CE4C190C}"/>
    <hyperlink ref="A195" r:id="rId63" display="http://www.laenderdaten.de/naher_osten/saudi-arabien/index.aspx" xr:uid="{F12835CE-4D18-444F-8C84-F291CE8485BD}"/>
    <hyperlink ref="A194" r:id="rId64" display="http://www.laenderdaten.de/afrika/sao_tome_und_principe/index.aspx" xr:uid="{54D3FF15-4697-4D53-95DD-4837D33F302D}"/>
    <hyperlink ref="A193" r:id="rId65" display="http://www.laenderdaten.de/europa/san_marino/index.aspx" xr:uid="{C42AC7DB-98B5-4D3B-8266-5250FF9B4418}"/>
    <hyperlink ref="A192" r:id="rId66" display="http://www.laenderdaten.de/ozeanien/samoa/index.aspx" xr:uid="{7A443E27-2485-4E68-BDF2-26E5F72E42A9}"/>
    <hyperlink ref="A191" r:id="rId67" display="http://www.laenderdaten.de/afrika/sambia/index.aspx" xr:uid="{8686553D-BE69-4009-8ED8-8879CF8572DE}"/>
    <hyperlink ref="A190" r:id="rId68" display="http://www.laenderdaten.de/ozeanien/salomonen/index.aspx" xr:uid="{1BA41C18-6B88-4043-93DF-BF977E1CAD99}"/>
    <hyperlink ref="A189" r:id="rId69" display="http://www.laenderdaten.de/karibik/niederlaendische_antillen/index.aspx" xr:uid="{5CDC3656-C24B-4067-9453-7321EEDD4158}"/>
    <hyperlink ref="A188" r:id="rId70" display="http://www.laenderdaten.de/europa/russland/index.aspx" xr:uid="{E9F0C8F8-070C-4CC8-9034-30D372CB5B9F}"/>
    <hyperlink ref="A187" r:id="rId71" display="http://www.laenderdaten.de/europa/rumaenien/index.aspx" xr:uid="{442EF48D-5377-4FD9-8A09-0D98469A70E9}"/>
    <hyperlink ref="A186" r:id="rId72" display="http://www.laenderdaten.de/afrika/ruanda/index.aspx" xr:uid="{31064A81-9942-4D93-AC6E-E431B371296F}"/>
    <hyperlink ref="A185" r:id="rId73" display="https://www.lexas.de/afrika/reunion/index.aspx" xr:uid="{3BD0CE20-B4EC-44E4-968C-488D574657F3}"/>
    <hyperlink ref="A184" r:id="rId74" display="http://www.laenderdaten.de/karibik/puerto_rico/index.aspx" xr:uid="{693BEF79-2481-4D58-8769-7E900FF4BF65}"/>
    <hyperlink ref="A183" r:id="rId75" display="http://www.laenderdaten.de/europa/portugal/index.aspx" xr:uid="{89FC3A2D-7446-41D4-914D-A0D939C38B7A}"/>
    <hyperlink ref="A182" r:id="rId76" display="http://www.laenderdaten.de/europa/polen/index.aspx" xr:uid="{5EB5D9D2-F60C-4615-BEAC-D2332821B13E}"/>
    <hyperlink ref="A181" r:id="rId77" display="http://www.laenderdaten.de/ozeanien/pitcairninseln/index.aspx" xr:uid="{7A4B8B16-2CD9-40B6-968A-049D3A3F03CB}"/>
    <hyperlink ref="A180" r:id="rId78" display="http://www.laenderdaten.de/suedostasien/philippinen/index.aspx" xr:uid="{EBA4C250-5146-4C40-8B06-C29284A951F8}"/>
    <hyperlink ref="A179" r:id="rId79" display="http://www.laenderdaten.de/suedamerika/peru/index.aspx" xr:uid="{9B98342C-0944-4C44-8D27-132AC0258F86}"/>
    <hyperlink ref="A178" r:id="rId80" display="http://www.laenderdaten.de/suedamerika/paraguay/index.aspx" xr:uid="{A33B40A7-820F-4D64-969D-91D79ABBA6F5}"/>
    <hyperlink ref="A177" r:id="rId81" display="http://www.laenderdaten.de/ozeanien/papua-neuguinea/index.aspx" xr:uid="{E6FDB7C2-7A30-4DCC-B6C9-2B102E7CFACB}"/>
    <hyperlink ref="A176" r:id="rId82" display="http://www.laenderdaten.de/zentralamerika/panama/index.aspx" xr:uid="{6C30ED35-8C12-465E-B20D-9C35ACF9EDE4}"/>
    <hyperlink ref="A175" r:id="rId83" display="http://www.laenderdaten.de/ozeanien/palau/index.aspx" xr:uid="{E21CB39A-DCE5-4BBE-AA22-435E0FE01DCD}"/>
    <hyperlink ref="A174" r:id="rId84" display="http://www.laenderdaten.de/asien/pakistan/index.aspx" xr:uid="{3FF0DE50-F760-4DFC-9563-C8F2EE823E6B}"/>
    <hyperlink ref="A173" r:id="rId85" display="http://www.laenderdaten.de/europa/oesterreich/index.aspx" xr:uid="{3ACF6F4A-9A1C-439F-914A-DDB91C4BA567}"/>
    <hyperlink ref="A172" r:id="rId86" display="http://www.laenderdaten.de/naher_osten/oman/index.aspx" xr:uid="{6329872B-A467-4846-98EC-D2906DC677DF}"/>
    <hyperlink ref="A171" r:id="rId87" display="http://www.laenderdaten.de/europa/norwegen/index.aspx" xr:uid="{48B71A21-EEB4-48EF-861E-2526E8F69485}"/>
    <hyperlink ref="A170" r:id="rId88" display="http://www.laenderdaten.de/ozeanien/norfolkinsel/index.aspx" xr:uid="{8FE3AE60-37C2-45CA-8DFF-62C07F2951BA}"/>
    <hyperlink ref="A169" r:id="rId89" display="http://www.laenderdaten.de/ozeanien/noerdliche_marianen/index.aspx" xr:uid="{4D307A9B-BCBE-4C40-8596-4D18E9B1CCE8}"/>
    <hyperlink ref="A168" r:id="rId90" display="http://www.laenderdaten.de/ozeanien/niue/index.aspx" xr:uid="{43090FEC-C007-4D85-81F5-CFF047FB68C6}"/>
    <hyperlink ref="A167" r:id="rId91" display="http://www.laenderdaten.de/afrika/nigeria/index.aspx" xr:uid="{7DD3E794-4D77-4652-BF83-45F004DB4447}"/>
    <hyperlink ref="A166" r:id="rId92" display="http://www.laenderdaten.de/afrika/niger/index.aspx" xr:uid="{09EBE028-05BB-447A-82BE-167BAECD18E5}"/>
    <hyperlink ref="A165" r:id="rId93" display="https://www.lexas.de/karibik/niederlaendische_antillen/index.aspx" xr:uid="{21270AA0-A7DC-45EF-B723-EC89B5AE445D}"/>
    <hyperlink ref="A164" r:id="rId94" display="http://www.laenderdaten.de/europa/niederlande/index.aspx" xr:uid="{8A3B8ADB-67D4-4D19-8A46-3695397EF1A3}"/>
    <hyperlink ref="A163" r:id="rId95" display="http://www.laenderdaten.de/zentralamerika/nicaragua/index.aspx" xr:uid="{E632DA48-9FB9-4B11-A435-E13B76F8A1DB}"/>
    <hyperlink ref="A162" r:id="rId96" display="http://www.laenderdaten.de/ozeanien/neuseeland/index.aspx" xr:uid="{6F653AC3-D717-482C-8B40-E91DF34C4D01}"/>
    <hyperlink ref="A161" r:id="rId97" display="http://www.laenderdaten.de/ozeanien/neukaledonien/index.aspx" xr:uid="{B8A2E6E2-EB8B-42CE-B792-F1F3AD51553B}"/>
    <hyperlink ref="A160" r:id="rId98" display="http://www.laenderdaten.de/asien/nepal/index.aspx" xr:uid="{76044CFA-8F2A-49CC-9DEF-1B1BF2709ABA}"/>
    <hyperlink ref="A159" r:id="rId99" display="http://www.laenderdaten.de/ozeanien/nauru/index.aspx" xr:uid="{EB5011A8-5C05-41F4-AD2C-86257B28C3D1}"/>
    <hyperlink ref="A158" r:id="rId100" display="http://www.laenderdaten.de/afrika/namibia/index.aspx" xr:uid="{FB6AC148-150E-4891-A308-A912BD933038}"/>
    <hyperlink ref="A157" r:id="rId101" display="http://www.laenderdaten.de/suedostasien/myanmar/index.aspx" xr:uid="{624811B9-645D-4CC5-8625-71CD2B8A715A}"/>
    <hyperlink ref="A156" r:id="rId102" display="http://www.laenderdaten.de/afrika/mosambik/index.aspx" xr:uid="{903D021D-B79C-4952-B4B7-63C8453DC1D5}"/>
    <hyperlink ref="A155" r:id="rId103" display="https://www.lexas.de/karibik/montserrat/index.aspx" xr:uid="{229F37E9-FC7D-43EB-8CC9-0C072C628109}"/>
    <hyperlink ref="A154" r:id="rId104" display="http://www.laenderdaten.de/europa/montenegro/index.aspx" xr:uid="{7CED1847-B325-40BA-8BFF-918C9E26460E}"/>
    <hyperlink ref="A153" r:id="rId105" display="http://www.laenderdaten.de/asien/mongolei/index.aspx" xr:uid="{888D2292-AA33-482F-8E07-75BC94D4B7FC}"/>
    <hyperlink ref="A152" r:id="rId106" display="http://www.laenderdaten.de/europa/monaco/index.aspx" xr:uid="{C0612EBE-C89B-4BCC-8113-AC568B8C4F1E}"/>
    <hyperlink ref="A151" r:id="rId107" display="http://www.laenderdaten.de/europa/moldau/index.aspx" xr:uid="{57783C1D-395B-46EA-8E49-D4B420566CEE}"/>
    <hyperlink ref="A150" r:id="rId108" display="http://www.laenderdaten.de/ozeanien/mikronesien/index.aspx" xr:uid="{5B9DA280-AA32-4873-A28B-A76D33A1C96A}"/>
    <hyperlink ref="A149" r:id="rId109" display="http://www.laenderdaten.de/nordamerika/mexiko/index.aspx" xr:uid="{2F4A4761-DB01-4E63-A49D-F3E4AC2D9BE6}"/>
    <hyperlink ref="A148" r:id="rId110" display="http://www.laenderdaten.de/europa/mazedonien/index.aspx" xr:uid="{3F3B1C11-604C-4BD7-A832-A58DD0327A2A}"/>
    <hyperlink ref="A147" r:id="rId111" display="https://www.lexas.de/afrika/mayotte/index.aspx" xr:uid="{3BB53D9B-7719-4CD7-ADAA-D8793EE15CB5}"/>
    <hyperlink ref="A146" r:id="rId112" display="http://www.laenderdaten.de/afrika/mauritius/index.aspx" xr:uid="{D7D3B726-5342-4D9A-82B4-A420D531F280}"/>
    <hyperlink ref="A145" r:id="rId113" display="http://www.laenderdaten.de/afrika/mauretanien/index.aspx" xr:uid="{43929FAE-350C-496D-93D6-961974B0B9D5}"/>
    <hyperlink ref="A144" r:id="rId114" display="https://www.lexas.de/karibik/martinique/index.aspx" xr:uid="{6C29A58C-1268-4CED-A36E-5DC458C34630}"/>
    <hyperlink ref="A143" r:id="rId115" display="http://www.laenderdaten.de/ozeanien/marshallinseln/index.aspx" xr:uid="{2511BC0C-9D84-43C8-A76F-41BF7677343D}"/>
    <hyperlink ref="A142" r:id="rId116" display="http://www.laenderdaten.de/afrika/marokko/index.aspx" xr:uid="{1C8BA961-3323-4412-83C5-19E7448A26BC}"/>
    <hyperlink ref="A141" r:id="rId117" display="http://www.laenderdaten.de/europa/malta/index.aspx" xr:uid="{26907F3C-BE7A-4638-95B6-4A04F7A1377A}"/>
    <hyperlink ref="A140" r:id="rId118" display="http://www.laenderdaten.de/afrika/mali/index.aspx" xr:uid="{698827AE-6A2E-4366-9E8A-2140613A2435}"/>
    <hyperlink ref="A139" r:id="rId119" display="http://www.laenderdaten.de/asien/malediven/index.aspx" xr:uid="{E094A505-0DD7-420C-9FA0-3E71EEA4C139}"/>
    <hyperlink ref="A138" r:id="rId120" display="http://www.laenderdaten.de/suedostasien/malaysia/index.aspx" xr:uid="{184C2234-4144-4814-9BDA-97F245D84837}"/>
    <hyperlink ref="A137" r:id="rId121" display="http://www.laenderdaten.de/afrika/malawi/index.aspx" xr:uid="{165D0EC9-E1DD-4A85-A7A9-EE7C1A7D663B}"/>
    <hyperlink ref="A136" r:id="rId122" display="http://www.laenderdaten.de/afrika/madagaskar/index.aspx" xr:uid="{D0A8B03A-D47A-4E26-9609-979149A4C0DC}"/>
    <hyperlink ref="A135" r:id="rId123" display="http://www.laenderdaten.de/asien/macau/index.aspx" xr:uid="{2BF4FBE9-4D79-4AC8-9AE4-C70955D6730B}"/>
    <hyperlink ref="A134" r:id="rId124" display="http://www.laenderdaten.de/europa/luxemburg/index.aspx" xr:uid="{2C08F591-8DA2-43A6-8BDE-8690361DF5EA}"/>
    <hyperlink ref="A133" r:id="rId125" display="http://www.laenderdaten.de/europa/litauen/index.aspx" xr:uid="{1087591A-9D44-4251-9467-82D7FEA9844C}"/>
    <hyperlink ref="A132" r:id="rId126" display="http://www.laenderdaten.de/europa/liechtenstein/index.aspx" xr:uid="{D4B35507-A44C-42F2-BFF5-01B0441E752A}"/>
    <hyperlink ref="A131" r:id="rId127" display="http://www.laenderdaten.de/afrika/libyen/index.aspx" xr:uid="{4A5658EE-2DD0-47B5-BC0B-BDA2D7D5EF31}"/>
    <hyperlink ref="A130" r:id="rId128" display="http://www.laenderdaten.de/afrika/liberia/index.aspx" xr:uid="{A0276FF0-5908-4560-A127-779EB2D90789}"/>
    <hyperlink ref="A129" r:id="rId129" display="http://www.laenderdaten.de/naher_osten/libanon/index.aspx" xr:uid="{01177AFF-DF0F-4DCF-A327-B6E8B5CC323A}"/>
    <hyperlink ref="A128" r:id="rId130" display="http://www.laenderdaten.de/europa/lettland/index.aspx" xr:uid="{9D2BA7D3-5DCA-4535-BBDD-40FDC898122C}"/>
    <hyperlink ref="A127" r:id="rId131" display="http://www.laenderdaten.de/afrika/lesotho/index.aspx" xr:uid="{C71D0DF8-802B-4F88-824B-D8DC27F316E2}"/>
    <hyperlink ref="A126" r:id="rId132" display="http://www.laenderdaten.de/suedostasien/laos/index.aspx" xr:uid="{DCB3372B-D056-4744-B52A-4209EAEFD2D5}"/>
    <hyperlink ref="A125" r:id="rId133" display="http://www.laenderdaten.de/naher_osten/kuwait/index.aspx" xr:uid="{4AB6AB28-B7A8-485A-ADAB-051AAF9DFBC1}"/>
    <hyperlink ref="A124" r:id="rId134" display="http://www.laenderdaten.de/karibik/kuba/index.aspx" xr:uid="{093E045D-4888-471C-8BE0-73D5F29C3B76}"/>
    <hyperlink ref="A123" r:id="rId135" display="http://www.laenderdaten.de/europa/kroatien/index.aspx" xr:uid="{639D4BB7-2A3F-4227-820F-7F0ABB60D59C}"/>
    <hyperlink ref="A122" r:id="rId136" display="http://www.laenderdaten.de/asien/suedkorea/index.aspx" xr:uid="{A4DF98F2-BC64-4946-A316-823AEB65F57D}"/>
    <hyperlink ref="A121" r:id="rId137" display="http://www.laenderdaten.de/asien/nordkorea/index.aspx" xr:uid="{2CBB30FE-39B3-438B-B287-D054E2DD7507}"/>
    <hyperlink ref="A120" r:id="rId138" display="http://www.laenderdaten.de/afrika/demokratische_republik_kongo/index.aspx" xr:uid="{FCE6C640-E236-443C-8A14-4C75AEADCAD0}"/>
    <hyperlink ref="A119" r:id="rId139" display="http://www.laenderdaten.de/afrika/republik_kongo/index.aspx" xr:uid="{E61D04B0-2900-4179-9393-2A94F1341B61}"/>
    <hyperlink ref="A118" r:id="rId140" display="http://www.laenderdaten.de/afrika/komoren/index.aspx" xr:uid="{8BBE3999-9A92-4254-B454-54B9CF99154F}"/>
    <hyperlink ref="A117" r:id="rId141" display="http://www.laenderdaten.de/suedamerika/kolumbien/index.aspx" xr:uid="{0FAF508C-3596-452A-8199-6502A28BE05A}"/>
    <hyperlink ref="A116" r:id="rId142" display="https://www.lexas.de/inselwelten/kokosinseln/index.aspx" xr:uid="{59264ADE-C2AE-4F22-BF6E-BBA7A3A0399B}"/>
    <hyperlink ref="A115" r:id="rId143" display="http://www.laenderdaten.de/ozeanien/kiribati/index.aspx" xr:uid="{249615F7-A979-444C-A392-44412A003A26}"/>
    <hyperlink ref="A114" r:id="rId144" display="http://www.laenderdaten.de/asien/kirgisistan/index.aspx" xr:uid="{2FD9EDE7-F057-4346-9628-8D171A86680D}"/>
    <hyperlink ref="A113" r:id="rId145" display="http://www.laenderdaten.de/afrika/kenia/index.aspx" xr:uid="{1A55995E-B3B0-4E95-A0F3-EDE2EAF8C8AD}"/>
    <hyperlink ref="A112" r:id="rId146" display="http://www.laenderdaten.de/naher_osten/katar/index.aspx" xr:uid="{0E7D9DAC-7A3B-4144-816E-8370D19242DC}"/>
    <hyperlink ref="A111" r:id="rId147" display="http://www.laenderdaten.de/asien/kasachstan/index.aspx" xr:uid="{784A0824-972E-4393-9F74-5B3B17E1AA0B}"/>
    <hyperlink ref="A110" r:id="rId148" display="http://www.laenderdaten.de/nordamerika/kanada/index.aspx" xr:uid="{F6839805-D96C-4788-9F42-25F5B90DB6F8}"/>
    <hyperlink ref="A109" r:id="rId149" display="http://www.laenderdaten.de/afrika/kamerun/index.aspx" xr:uid="{BCBA050B-026B-4641-BCEB-ECB5113AC018}"/>
    <hyperlink ref="A108" r:id="rId150" display="http://www.laenderdaten.de/suedostasien/kambodscha/index.aspx" xr:uid="{87A7B114-2EC4-426B-8AD3-40E9A164E4F3}"/>
    <hyperlink ref="A107" r:id="rId151" display="http://www.laenderdaten.de/karibik/kaimaninseln/index.aspx" xr:uid="{165C683D-9943-42F3-9004-0B4C9DFAD7CA}"/>
    <hyperlink ref="A106" r:id="rId152" display="https://www.lexas.de/afrika/juan_de_nova/index.aspx" xr:uid="{ADBDFBA1-EC0E-4F7F-8076-C0EB5593EDAC}"/>
    <hyperlink ref="A105" r:id="rId153" display="http://www.laenderdaten.de/naher_osten/jordanien/index.aspx" xr:uid="{7134A793-1ED6-4C14-A287-53D9FF0B9471}"/>
    <hyperlink ref="A104" r:id="rId154" display="http://www.laenderdaten.de/europa/jersey/index.aspx" xr:uid="{57155A1D-760F-46DF-B8A9-4BD8E3141B87}"/>
    <hyperlink ref="A103" r:id="rId155" display="http://www.laenderdaten.de/naher_osten/jemen/index.aspx" xr:uid="{D0FB2B2F-8735-4200-8538-799A6981BF4A}"/>
    <hyperlink ref="A102" r:id="rId156" display="http://www.laenderdaten.de/asien/japan/index.aspx" xr:uid="{4C0AEBBF-31B6-480A-A829-42103945B6FD}"/>
    <hyperlink ref="A101" r:id="rId157" display="http://www.laenderdaten.de/karibik/jamaika/index.aspx" xr:uid="{4ED82E8C-D7AA-45C6-B4B0-6FF43C1E3AFE}"/>
    <hyperlink ref="A100" r:id="rId158" display="http://www.laenderdaten.de/europa/italien/index.aspx" xr:uid="{B959C37D-DD48-4A3F-9E0B-3BC6619B1E22}"/>
    <hyperlink ref="A99" r:id="rId159" display="http://www.laenderdaten.de/naher_osten/israel/index.aspx" xr:uid="{0A479D24-09EE-48E2-B33E-98B0169F5006}"/>
    <hyperlink ref="A98" r:id="rId160" display="http://www.laenderdaten.de/europa/island/index.aspx" xr:uid="{CBC8C6C9-7BDA-45CB-A2BF-7818D2F18DBC}"/>
    <hyperlink ref="A97" r:id="rId161" display="http://www.laenderdaten.de/europa/irland/index.aspx" xr:uid="{AA0BC6E7-B638-4676-AF30-74C292F8BCB5}"/>
    <hyperlink ref="A96" r:id="rId162" display="http://www.laenderdaten.de/naher_osten/iran/index.aspx" xr:uid="{BC764105-3EB0-48A6-81A0-BE91DB465652}"/>
    <hyperlink ref="A95" r:id="rId163" display="http://www.laenderdaten.de/naher_osten/irak/index.aspx" xr:uid="{91E38219-6C62-4788-9FDD-C9F45021A8A7}"/>
    <hyperlink ref="A94" r:id="rId164" display="http://www.laenderdaten.de/europa/insel_man/index.aspx" xr:uid="{3BF62597-D3CE-4D8C-9903-70BA6E646E10}"/>
    <hyperlink ref="A93" r:id="rId165" display="http://www.laenderdaten.de/suedostasien/indonesien/index.aspx" xr:uid="{D50E52F3-DC64-48E6-B30D-B6F9852EBCD7}"/>
    <hyperlink ref="A92" r:id="rId166" display="http://www.laenderdaten.de/asien/indien/index.aspx" xr:uid="{AEA6C2D4-6540-4101-89B0-FAA9ECF6CD97}"/>
    <hyperlink ref="A91" r:id="rId167" display="http://www.laenderdaten.de/asien/hongkong/index.aspx" xr:uid="{A384E522-9CDD-40E2-A0D2-61CC5CDC9248}"/>
    <hyperlink ref="A90" r:id="rId168" display="http://www.laenderdaten.de/zentralamerika/honduras/index.aspx" xr:uid="{A18924BE-8A1F-4CAB-9E0B-9A852598F7CE}"/>
    <hyperlink ref="A89" r:id="rId169" display="https://www.lexas.de/antarktis/heard_und_mcdonaldinseln/index.aspx" xr:uid="{91FF2554-9EAE-416C-8B6E-229E7E46BFA6}"/>
    <hyperlink ref="A88" r:id="rId170" display="http://www.laenderdaten.de/karibik/haiti/index.aspx" xr:uid="{FD303188-E2AE-456E-9563-F18C23F73EFA}"/>
    <hyperlink ref="A87" r:id="rId171" display="http://www.laenderdaten.de/suedamerika/guyana/index.aspx" xr:uid="{8976C6CB-6671-443D-AFD6-24F765FCD0A4}"/>
    <hyperlink ref="A86" r:id="rId172" display="http://www.laenderdaten.de/afrika/guinea-bissau/index.aspx" xr:uid="{CEB9F20D-4188-4827-9E8C-6CD07FEC69DB}"/>
    <hyperlink ref="A85" r:id="rId173" display="http://www.laenderdaten.de/afrika/guinea/index.aspx" xr:uid="{6344F699-3FB2-4580-A4A8-28BE051110A3}"/>
    <hyperlink ref="A84" r:id="rId174" display="http://www.laenderdaten.de/europa/guernsey/index.aspx" xr:uid="{07214494-A205-438F-8402-2AAAEA5100C7}"/>
    <hyperlink ref="A83" r:id="rId175" display="http://www.laenderdaten.de/zentralamerika/guatemala/index.aspx" xr:uid="{39D06679-D42C-4970-9A31-EAF38ED89467}"/>
    <hyperlink ref="A82" r:id="rId176" display="http://www.laenderdaten.de/ozeanien/guam/index.aspx" xr:uid="{82D542BC-BF43-46E2-A167-282ACF8A78CB}"/>
    <hyperlink ref="A81" r:id="rId177" display="https://www.lexas.de/karibik/guadeloupe/index.aspx" xr:uid="{4F13D0EC-CF93-4348-9872-87FBEC36551D}"/>
    <hyperlink ref="A80" r:id="rId178" display="https://www.lexas.de/europa/grossbritannien/index.aspx" xr:uid="{F1454416-69DB-48D9-A57D-7D99F749AFE1}"/>
    <hyperlink ref="A79" r:id="rId179" display="http://www.laenderdaten.de/nordamerika/groenland/index.aspx" xr:uid="{2DD44F84-03C3-4D8F-B94F-FCAA74F22036}"/>
    <hyperlink ref="A78" r:id="rId180" display="http://www.laenderdaten.de/europa/griechenland/index.aspx" xr:uid="{DE37FDD6-5019-4EB0-9202-4BAFBD2FCF9C}"/>
    <hyperlink ref="A77" r:id="rId181" display="http://www.laenderdaten.de/karibik/grenada/index.aspx" xr:uid="{55A324F4-81BC-4FF0-AA5E-EA6970B4E581}"/>
    <hyperlink ref="A76" r:id="rId182" display="https://www.lexas.de/afrika/iles_glorieuses/index.aspx" xr:uid="{2FEC8525-9C8A-4560-877F-80F9DC588CA7}"/>
    <hyperlink ref="A75" r:id="rId183" display="http://www.laenderdaten.de/europa/gibraltar/index.aspx" xr:uid="{4F7C0C36-0110-4C9B-A989-762BDFC8546D}"/>
    <hyperlink ref="A74" r:id="rId184" display="http://www.laenderdaten.de/afrika/ghana/index.aspx" xr:uid="{6DA8A246-7E36-44A3-B029-80AA21F79060}"/>
    <hyperlink ref="A73" r:id="rId185" display="http://www.laenderdaten.de/asien/georgien/index.aspx" xr:uid="{F2103F43-1CCF-41B2-A102-E486C3D6579B}"/>
    <hyperlink ref="A72" r:id="rId186" display="http://www.laenderdaten.de/naher_osten/gazastreifen/index.aspx" xr:uid="{2C238B80-3BC9-4745-9BFB-CFDDB1269DAD}"/>
    <hyperlink ref="A71" r:id="rId187" display="http://www.laenderdaten.de/afrika/gambia/index.aspx" xr:uid="{5B9910C2-E569-43B4-BDA6-496F23A069AC}"/>
    <hyperlink ref="A70" r:id="rId188" display="http://www.laenderdaten.de/afrika/gabun/index.aspx" xr:uid="{C5617D9B-BF12-4FD0-947F-95AFE8CFFC3B}"/>
    <hyperlink ref="A69" r:id="rId189" display="http://www.laenderdaten.de/ozeanien/franzoesisch-polynesien/index.aspx" xr:uid="{30797C7E-A2B6-4F30-8477-A2026EED7491}"/>
    <hyperlink ref="A68" r:id="rId190" display="https://www.lexas.de/suedamerika/franzoesisch-guayana/index.aspx" xr:uid="{049619C0-3A84-4EBF-8459-FCFF22B26D23}"/>
    <hyperlink ref="A67" r:id="rId191" display="http://www.laenderdaten.de/antarktis/franzoesische_sued_und_antarktisgebiete/index.aspx" xr:uid="{93E03040-F0CB-49EE-9C6B-38CC9253959E}"/>
    <hyperlink ref="A66" r:id="rId192" display="https://www.lexas.de/europa/frankreich/metropolitan-frankreich.aspx" xr:uid="{CFD98FA7-0A2B-48AB-A0A7-2F5C3F4ADC26}"/>
    <hyperlink ref="A65" r:id="rId193" display="http://www.laenderdaten.de/europa/frankreich/index.aspx" xr:uid="{9EFB6325-26B2-4226-BB97-296DDF2FA5CF}"/>
    <hyperlink ref="A64" r:id="rId194" display="http://www.laenderdaten.de/europa/finnland/index.aspx" xr:uid="{3E9EFC5B-351D-428D-9F11-2026EA4426CA}"/>
    <hyperlink ref="A63" r:id="rId195" display="http://www.laenderdaten.de/ozeanien/fidschi/index.aspx" xr:uid="{B03165B2-7709-41BA-9E45-253792CBE0DB}"/>
    <hyperlink ref="A62" r:id="rId196" display="http://www.laenderdaten.de/europa/faeroeer/index.aspx" xr:uid="{C80A7C03-BFC2-46EE-8678-4B7A6C553149}"/>
    <hyperlink ref="A61" r:id="rId197" display="http://www.laenderdaten.de/suedamerika/falklandinseln/index.aspx" xr:uid="{D31AC951-7364-418D-8056-C09FE12B767C}"/>
    <hyperlink ref="A60" r:id="rId198" display="https://www.lexas.de/afrika/europa/index.aspx" xr:uid="{5749B20C-35AC-4471-909C-7C4C3A3CACBC}"/>
    <hyperlink ref="A59" r:id="rId199" display="http://www.laenderdaten.de/europa/estland/index.aspx" xr:uid="{72B18212-23E7-4A54-91C0-CC826315C7CF}"/>
    <hyperlink ref="A58" r:id="rId200" display="http://www.laenderdaten.de/afrika/eritrea/index.aspx" xr:uid="{23E52FC0-7CE3-4434-B3DC-5A56EAC5077E}"/>
    <hyperlink ref="A57" r:id="rId201" display="http://www.laenderdaten.de/zentralamerika/el_salvador/index.aspx" xr:uid="{C34F62AB-DB51-45B1-A040-2443E3BCCB39}"/>
    <hyperlink ref="A56" r:id="rId202" display="http://www.laenderdaten.de/suedamerika/ecuador/index.aspx" xr:uid="{26BC7B40-2A47-4A96-BA41-66D918136B69}"/>
    <hyperlink ref="A55" r:id="rId203" display="http://www.laenderdaten.de/afrika/dschibuti/index.aspx" xr:uid="{C0BDB8AE-A24F-46D2-A2B2-A17152812851}"/>
    <hyperlink ref="A54" r:id="rId204" display="http://www.laenderdaten.de/karibik/dominikanische_republik/index.aspx" xr:uid="{300E6B9E-8FE3-4740-94FF-4D91A0CFCB52}"/>
    <hyperlink ref="A53" r:id="rId205" display="http://www.laenderdaten.de/karibik/dominica/index.aspx" xr:uid="{0A1A2858-29F1-477E-B5E0-85E0A0A79969}"/>
    <hyperlink ref="A52" r:id="rId206" display="http://www.laenderdaten.de/europa/deutschland/index.aspx" xr:uid="{09295FBC-BAAE-404E-A89E-29C8DB418F58}"/>
    <hyperlink ref="A51" r:id="rId207" display="http://www.laenderdaten.de/europa/daenemark/index.aspx" xr:uid="{4F376F32-69FE-421B-B729-CD65C72E8C6B}"/>
    <hyperlink ref="A50" r:id="rId208" display="http://www.laenderdaten.de/afrika/elfenbeinkueste/index.aspx" xr:uid="{F9FFD26B-888A-46E9-96F8-2230F19BBF59}"/>
    <hyperlink ref="A49" r:id="rId209" display="http://www.laenderdaten.de/zentralamerika/costa_rica/index.aspx" xr:uid="{DD4208F8-56DD-423E-8560-8E30C19A3EE8}"/>
    <hyperlink ref="A48" r:id="rId210" display="http://www.laenderdaten.de/ozeanien/cookinseln/index.aspx" xr:uid="{CA0C44A8-79DA-4143-9E91-2E0FD2E3925C}"/>
    <hyperlink ref="A47" r:id="rId211" display="http://www.laenderdaten.de/zentralamerika/clipperton/index.aspx" xr:uid="{B26BE952-3EFE-425D-BD8D-FABD98CD3305}"/>
    <hyperlink ref="A46" r:id="rId212" display="http://www.laenderdaten.de/asien/china/index.aspx" xr:uid="{46F31222-D3B2-4E5A-B3F0-A36289D1D8F3}"/>
    <hyperlink ref="A45" r:id="rId213" display="http://www.laenderdaten.de/suedamerika/chile/index.aspx" xr:uid="{A14424F5-19C4-4912-92EF-63296FBECA55}"/>
    <hyperlink ref="A44" r:id="rId214" display="http://www.laenderdaten.de/afrika/kap_verde/index.aspx" xr:uid="{CB097F3C-C30F-445E-907E-17D68C9611D4}"/>
    <hyperlink ref="A43" r:id="rId215" display="http://www.laenderdaten.de/afrika/burundi/index.aspx" xr:uid="{26373648-975D-45F4-8969-A51757F13C76}"/>
    <hyperlink ref="A42" r:id="rId216" display="http://www.laenderdaten.de/afrika/burkina_faso/index.aspx" xr:uid="{78228636-6D43-4901-8D67-AB86B45212F4}"/>
    <hyperlink ref="A41" r:id="rId217" display="http://www.laenderdaten.de/europa/bulgarien/index.aspx" xr:uid="{106CDDF9-E762-42F1-88AE-85A4F922B01B}"/>
    <hyperlink ref="A40" r:id="rId218" display="http://www.laenderdaten.de/suedostasien/brunei/index.aspx" xr:uid="{19F2FB59-F6CF-4BBA-9B26-FB0D67740B4F}"/>
    <hyperlink ref="A39" r:id="rId219" display="http://www.laenderdaten.de/asien/britisches_territorium_im_indischen_ozean/index.aspx" xr:uid="{A3789B45-E31A-4D9E-9B8D-C307E0A556B1}"/>
    <hyperlink ref="A38" r:id="rId220" display="http://www.laenderdaten.de/karibik/britische_jungferninseln/index.aspx" xr:uid="{31E401BE-D120-4665-9926-787D84AF30FC}"/>
    <hyperlink ref="A37" r:id="rId221" display="http://www.laenderdaten.de/suedamerika/brasilien/index.aspx" xr:uid="{A4D3DE56-F12E-43F5-905F-DEC32BDA76CA}"/>
    <hyperlink ref="A36" r:id="rId222" display="http://www.laenderdaten.de/antarktis/bouvetinsel/index.aspx" xr:uid="{362A742C-48B9-4FB1-8633-D03EB4D787CD}"/>
    <hyperlink ref="A35" r:id="rId223" display="http://www.laenderdaten.de/afrika/botsuana/index.aspx" xr:uid="{B49EE815-E00A-446D-805E-085BBF354F27}"/>
    <hyperlink ref="A34" r:id="rId224" display="http://www.laenderdaten.de/europa/bosnien_und_herzegowina/index.aspx" xr:uid="{F4A25718-693D-467D-8E01-A35C8B55D035}"/>
    <hyperlink ref="A33" r:id="rId225" display="http://www.laenderdaten.de/suedamerika/bolivien/index.aspx" xr:uid="{B891B047-C015-4B2A-9D93-87F10F8EBE5F}"/>
    <hyperlink ref="A32" r:id="rId226" display="http://www.laenderdaten.de/asien/bhutan/index.aspx" xr:uid="{6E12E68F-5463-4176-B04A-952853A89616}"/>
    <hyperlink ref="A31" r:id="rId227" display="http://www.laenderdaten.de/nordamerika/bermuda/index.aspx" xr:uid="{7080C717-4C48-4F21-86C1-82DA47F8074F}"/>
    <hyperlink ref="A30" r:id="rId228" display="http://www.laenderdaten.de/afrika/benin/index.aspx" xr:uid="{82B86D39-91C5-4B34-B94A-3A00D6060C07}"/>
    <hyperlink ref="A29" r:id="rId229" display="http://www.laenderdaten.de/zentralamerika/belize/index.aspx" xr:uid="{D7EDC2DF-6887-4A40-B8AD-7F3860CC4F0B}"/>
    <hyperlink ref="A28" r:id="rId230" display="http://www.laenderdaten.de/europa/belgien/index.aspx" xr:uid="{213A769D-969C-4873-82F1-A8C47F8E8DB5}"/>
    <hyperlink ref="A27" r:id="rId231" display="http://www.laenderdaten.de/europa/belarus/index.aspx" xr:uid="{8D3269EF-F65C-4D9D-8A58-262C26CCA020}"/>
    <hyperlink ref="A26" r:id="rId232" display="https://www.lexas.de/afrika/bassas_da_india/index.aspx" xr:uid="{2A440C71-1C26-417E-9494-0B133CFDFA37}"/>
    <hyperlink ref="A25" r:id="rId233" display="http://www.laenderdaten.de/karibik/barbados/index.aspx" xr:uid="{BC1162C3-905A-49D8-9727-DAAC815DADEC}"/>
    <hyperlink ref="A24" r:id="rId234" display="http://www.laenderdaten.de/asien/bangladesch/index.aspx" xr:uid="{4648038F-96C8-4209-8936-4E19268A388B}"/>
    <hyperlink ref="A23" r:id="rId235" display="http://www.laenderdaten.de/naher_osten/bahrain/index.aspx" xr:uid="{32CF3632-0C7F-445E-8E81-EA504D9A6312}"/>
    <hyperlink ref="A22" r:id="rId236" display="http://www.laenderdaten.de/karibik/bahamas/index.aspx" xr:uid="{76857B63-E5A9-4ABF-8F2B-C324889A62DC}"/>
    <hyperlink ref="A21" r:id="rId237" display="http://www.laenderdaten.de/ozeanien/australien/index.aspx" xr:uid="{54EF641A-EE76-41A6-9709-85BBA7BA933F}"/>
    <hyperlink ref="A20" r:id="rId238" display="http://www.laenderdaten.de/afrika/aethiopien/index.aspx" xr:uid="{8805B865-A7EA-490C-993D-BF3103B0286A}"/>
    <hyperlink ref="A19" r:id="rId239" display="http://www.laenderdaten.de/asien/aserbaidschan/index.aspx" xr:uid="{046B71DD-4326-471E-8B6A-AF0AA2990B5D}"/>
    <hyperlink ref="A18" r:id="rId240" display="http://www.laenderdaten.de/karibik/aruba/index.aspx" xr:uid="{7719B001-246D-449F-9964-5DF121CA94FA}"/>
    <hyperlink ref="A17" r:id="rId241" display="http://www.laenderdaten.de/asien/armenien/index.aspx" xr:uid="{A581A43D-5213-44FE-BD90-9F5C8B7112E6}"/>
    <hyperlink ref="A16" r:id="rId242" display="http://www.laenderdaten.de/suedamerika/argentinien/index.aspx" xr:uid="{FC3DA232-E36C-4C1B-8486-2247ABDB0ED3}"/>
    <hyperlink ref="A15" r:id="rId243" display="http://www.laenderdaten.de/afrika/aequatorialguinea/index.aspx" xr:uid="{7CCC2529-2E08-42F8-B89E-35C9DDB4C785}"/>
    <hyperlink ref="A14" r:id="rId244" display="http://www.laenderdaten.de/karibik/antigua_und_barbuda/index.aspx" xr:uid="{01469416-ACBA-4B81-A2AF-2368F3E8E589}"/>
    <hyperlink ref="A13" r:id="rId245" display="https://www.lexas.de/kontinente/antarktika.aspx" xr:uid="{5AAADAE7-F892-4CCD-B8C1-6B632B1D3795}"/>
    <hyperlink ref="A12" r:id="rId246" display="http://www.laenderdaten.de/karibik/anguilla/index.aspx" xr:uid="{D2FD475B-5BCE-4579-9FE1-95AF84F39279}"/>
    <hyperlink ref="A11" r:id="rId247" display="http://www.laenderdaten.de/afrika/angola/index.aspx" xr:uid="{F55A2F87-5CC6-4B74-B42C-E987A168920D}"/>
    <hyperlink ref="A10" r:id="rId248" display="http://www.laenderdaten.de/europa/andorra/index.aspx" xr:uid="{954B8760-A951-45D4-90F6-CEEEC63C6D37}"/>
    <hyperlink ref="A9" r:id="rId249" display="http://www.laenderdaten.de/ozeanien/amerikanisch-samoa/index.aspx" xr:uid="{11394725-086C-486E-B528-918741DD1657}"/>
    <hyperlink ref="A8" r:id="rId250" display="http://www.laenderdaten.de/karibik/amerikanische_jungferninseln/index.aspx" xr:uid="{02829E40-616B-4A25-88F9-BC227DABE6E2}"/>
    <hyperlink ref="A7" r:id="rId251" display="http://www.laenderdaten.de/afrika/algerien/index.aspx" xr:uid="{0A138622-DEC9-4DFB-A091-B6BD33D9EFF9}"/>
    <hyperlink ref="A6" r:id="rId252" display="http://www.laenderdaten.de/europa/albanien/index.aspx" xr:uid="{6B86DA99-5FA5-435C-8A03-DAA7A9F4C4B8}"/>
    <hyperlink ref="A5" r:id="rId253" display="https://www.lexas.de/europa/aland/index.aspx" xr:uid="{A02BE41A-59FC-4470-863A-19D8C52A048E}"/>
    <hyperlink ref="A4" r:id="rId254" display="http://www.laenderdaten.de/naher_osten/aegypten/index.aspx" xr:uid="{D8B8FC8D-9C9E-495D-BA82-D4B5B2E6B19E}"/>
    <hyperlink ref="A3" r:id="rId255" display="http://www.laenderdaten.de/asien/afghanistan/index.aspx" xr:uid="{B5B89850-F549-44C9-A66E-C2401ECE3B12}"/>
  </hyperlinks>
  <pageMargins left="0.7" right="0.7" top="0.78740157499999996" bottom="0.78740157499999996" header="0.3" footer="0.3"/>
  <drawing r:id="rId25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Reisekosten pro Land</vt:lpstr>
      <vt:lpstr>Kostenübersicht</vt:lpstr>
      <vt:lpstr>Einmalige Kosten</vt:lpstr>
      <vt:lpstr>Länderübersicht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HECHT Annika</dc:creator>
  <cp:lastModifiedBy>HECHT Annika</cp:lastModifiedBy>
  <dcterms:created xsi:type="dcterms:W3CDTF">2019-01-24T08:37:29Z</dcterms:created>
  <dcterms:modified xsi:type="dcterms:W3CDTF">2019-02-20T13:19:39Z</dcterms:modified>
</cp:coreProperties>
</file>